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uedutr-my.sharepoint.com/personal/rkurtulus_aku_edu_tr/Documents/Masaüstü/Bölüm/Müfredat Düzenlemeleri/"/>
    </mc:Choice>
  </mc:AlternateContent>
  <xr:revisionPtr revIDLastSave="2" documentId="13_ncr:1_{58782C08-329B-4641-A7ED-CC87028A940F}" xr6:coauthVersionLast="47" xr6:coauthVersionMax="47" xr10:uidLastSave="{7DCF5CE2-8DD6-418F-8ECE-98100C629F26}"/>
  <bookViews>
    <workbookView xWindow="-108" yWindow="-108" windowWidth="23256" windowHeight="12456" xr2:uid="{00000000-000D-0000-FFFF-FFFF00000000}"/>
  </bookViews>
  <sheets>
    <sheet name="müfredat " sheetId="2" r:id="rId1"/>
  </sheets>
  <calcPr calcId="191029"/>
</workbook>
</file>

<file path=xl/calcChain.xml><?xml version="1.0" encoding="utf-8"?>
<calcChain xmlns="http://schemas.openxmlformats.org/spreadsheetml/2006/main">
  <c r="E112" i="2" l="1"/>
  <c r="D48" i="2"/>
  <c r="F48" i="2"/>
  <c r="G48" i="2"/>
  <c r="G173" i="2"/>
  <c r="F173" i="2"/>
  <c r="D173" i="2"/>
  <c r="C173" i="2"/>
  <c r="E172" i="2"/>
  <c r="E171" i="2"/>
  <c r="E170" i="2"/>
  <c r="E169" i="2"/>
  <c r="E168" i="2"/>
  <c r="E167" i="2"/>
  <c r="E166" i="2"/>
  <c r="G146" i="2"/>
  <c r="F146" i="2"/>
  <c r="D146" i="2"/>
  <c r="C146" i="2"/>
  <c r="E145" i="2"/>
  <c r="E144" i="2"/>
  <c r="E143" i="2"/>
  <c r="E142" i="2"/>
  <c r="E141" i="2"/>
  <c r="E140" i="2"/>
  <c r="E139" i="2"/>
  <c r="G110" i="2"/>
  <c r="F110" i="2"/>
  <c r="D110" i="2"/>
  <c r="C110" i="2"/>
  <c r="E109" i="2"/>
  <c r="E108" i="2"/>
  <c r="E107" i="2"/>
  <c r="E106" i="2"/>
  <c r="E105" i="2"/>
  <c r="E104" i="2"/>
  <c r="E103" i="2"/>
  <c r="E173" i="2" l="1"/>
  <c r="E146" i="2"/>
  <c r="E110" i="2"/>
  <c r="G77" i="2" l="1"/>
  <c r="F77" i="2"/>
  <c r="D77" i="2"/>
  <c r="C77" i="2"/>
  <c r="E76" i="2"/>
  <c r="E75" i="2"/>
  <c r="E74" i="2"/>
  <c r="E73" i="2"/>
  <c r="E72" i="2"/>
  <c r="E71" i="2"/>
  <c r="E70" i="2"/>
  <c r="G61" i="2"/>
  <c r="F61" i="2"/>
  <c r="D61" i="2"/>
  <c r="C61" i="2"/>
  <c r="E59" i="2"/>
  <c r="E58" i="2"/>
  <c r="E57" i="2"/>
  <c r="E56" i="2"/>
  <c r="E55" i="2"/>
  <c r="C48" i="2"/>
  <c r="E46" i="2"/>
  <c r="E45" i="2"/>
  <c r="E44" i="2"/>
  <c r="E43" i="2"/>
  <c r="E42" i="2"/>
  <c r="E41" i="2"/>
  <c r="F17" i="2"/>
  <c r="D17" i="2"/>
  <c r="C17" i="2"/>
  <c r="G37" i="2"/>
  <c r="F37" i="2"/>
  <c r="D37" i="2"/>
  <c r="C37" i="2"/>
  <c r="E36" i="2"/>
  <c r="E35" i="2"/>
  <c r="E34" i="2"/>
  <c r="E33" i="2"/>
  <c r="E32" i="2"/>
  <c r="E31" i="2"/>
  <c r="E30" i="2"/>
  <c r="E29" i="2"/>
  <c r="E28" i="2"/>
  <c r="E16" i="2"/>
  <c r="E15" i="2"/>
  <c r="E14" i="2"/>
  <c r="E13" i="2"/>
  <c r="E12" i="2"/>
  <c r="E11" i="2"/>
  <c r="E10" i="2"/>
  <c r="E9" i="2"/>
  <c r="E8" i="2"/>
  <c r="D209" i="2"/>
  <c r="D208" i="2"/>
  <c r="E48" i="2" l="1"/>
  <c r="E17" i="2"/>
  <c r="E77" i="2"/>
  <c r="E61" i="2"/>
  <c r="E37" i="2"/>
</calcChain>
</file>

<file path=xl/sharedStrings.xml><?xml version="1.0" encoding="utf-8"?>
<sst xmlns="http://schemas.openxmlformats.org/spreadsheetml/2006/main" count="262" uniqueCount="200">
  <si>
    <t>AKTS</t>
  </si>
  <si>
    <t>FAKÜLTESİ</t>
  </si>
  <si>
    <t>BÖLÜMÜ</t>
  </si>
  <si>
    <t>PROGRAMI</t>
  </si>
  <si>
    <t>BİRİNCİ YARIYIL</t>
  </si>
  <si>
    <t>İKİNCİ YARIYIL</t>
  </si>
  <si>
    <t>DERS ADI</t>
  </si>
  <si>
    <t>TEORİK</t>
  </si>
  <si>
    <t>UYGULAMA</t>
  </si>
  <si>
    <t>TOPLAM</t>
  </si>
  <si>
    <t>STAJ I</t>
  </si>
  <si>
    <t>İKİNCİ YIL (ZORUNLU YAZ STAJI BULUNAN PROGRAMLAR İÇİN)</t>
  </si>
  <si>
    <t>ÜÇÜNCÜ YIL (ZORUNLU YAZ STAJI BULUNAN PROGRAMLAR İÇİN)</t>
  </si>
  <si>
    <t>STAJ II</t>
  </si>
  <si>
    <t>NO</t>
  </si>
  <si>
    <t>GENEL TOPLAMLAR</t>
  </si>
  <si>
    <t>TOPLAM STAJ AKTS KREDİSİ</t>
  </si>
  <si>
    <t>TOPLAM AKTS KREDİSİ</t>
  </si>
  <si>
    <t>TOPLAM TEORİK DERS SAATİ SAYISI</t>
  </si>
  <si>
    <t>TOPLAM UYGULAMA DERS SAATİ SAYISI</t>
  </si>
  <si>
    <t>TOPLAM SEÇMELİ DERS AKTS KREDİSİ</t>
  </si>
  <si>
    <t>TOPLAM SEÇMELİ DERS SAATİ SAYISI</t>
  </si>
  <si>
    <t>ULUSAL
KREDİ</t>
  </si>
  <si>
    <t>Seçilecek Dersler</t>
  </si>
  <si>
    <r>
      <rPr>
        <b/>
        <sz val="10"/>
        <color theme="1"/>
        <rFont val="Calibri"/>
        <family val="2"/>
        <charset val="162"/>
        <scheme val="minor"/>
      </rPr>
      <t>NOT 1:</t>
    </r>
    <r>
      <rPr>
        <sz val="10"/>
        <color theme="1"/>
        <rFont val="Calibri"/>
        <family val="2"/>
        <charset val="162"/>
        <scheme val="minor"/>
      </rPr>
      <t xml:space="preserve"> Ön lisans programlarına ait müfredatlar İnsan Kaynaklarının Mesleki Eğitim Yoluyla Geliştirilmesi Projesi (İKMEP) ilkelerine uygun bir anlayışta düzenlenecektir.</t>
    </r>
  </si>
  <si>
    <r>
      <rPr>
        <b/>
        <sz val="10"/>
        <color theme="1"/>
        <rFont val="Calibri"/>
        <family val="2"/>
        <charset val="162"/>
        <scheme val="minor"/>
      </rPr>
      <t>NOT 4:</t>
    </r>
    <r>
      <rPr>
        <sz val="10"/>
        <color theme="1"/>
        <rFont val="Calibri"/>
        <family val="2"/>
        <charset val="162"/>
        <scheme val="minor"/>
      </rPr>
      <t xml:space="preserve"> Müfredatında yaz stajı bulunan programlar, stajı dördüncü yarıyıldan sonraki yaz dönemi ile altıncı
 yarıyıldan sonraki yaz döneminde planlayacaklardır. </t>
    </r>
  </si>
  <si>
    <r>
      <rPr>
        <b/>
        <sz val="10"/>
        <color theme="1"/>
        <rFont val="Calibri"/>
        <family val="2"/>
        <charset val="162"/>
        <scheme val="minor"/>
      </rPr>
      <t>NOT 5:</t>
    </r>
    <r>
      <rPr>
        <sz val="10"/>
        <color theme="1"/>
        <rFont val="Calibri"/>
        <family val="2"/>
        <charset val="162"/>
        <scheme val="minor"/>
      </rPr>
      <t xml:space="preserve"> Yaz stajı her 10 gün için 3 AKTS kredisi şeklinde kredilendirilecek.</t>
    </r>
  </si>
  <si>
    <r>
      <rPr>
        <b/>
        <sz val="10"/>
        <color theme="1"/>
        <rFont val="Calibri"/>
        <family val="2"/>
        <charset val="162"/>
        <scheme val="minor"/>
      </rPr>
      <t>NOT 7:</t>
    </r>
    <r>
      <rPr>
        <sz val="10"/>
        <color theme="1"/>
        <rFont val="Calibri"/>
        <family val="2"/>
        <charset val="162"/>
        <scheme val="minor"/>
      </rPr>
      <t xml:space="preserve"> Doktora programlarında dersler üçüncü yarıyıl sonunda tamamlanmış olmalıdır.</t>
    </r>
  </si>
  <si>
    <r>
      <rPr>
        <b/>
        <sz val="10"/>
        <color theme="1"/>
        <rFont val="Calibri"/>
        <family val="2"/>
        <charset val="162"/>
        <scheme val="minor"/>
      </rPr>
      <t>NOT 8:</t>
    </r>
    <r>
      <rPr>
        <sz val="10"/>
        <color theme="1"/>
        <rFont val="Calibri"/>
        <family val="2"/>
        <charset val="162"/>
        <scheme val="minor"/>
      </rPr>
      <t xml:space="preserve"> Her Anabilim Dalında Araştırma Yöntemleri/Teknikleri ile ilişkin 1 ders bulunmalıdır.</t>
    </r>
  </si>
  <si>
    <t>ÜÇÜNCÜ YARIYIL</t>
  </si>
  <si>
    <t>DÖRDÜNCÜ YARIYIL</t>
  </si>
  <si>
    <t>BEŞİNCİ YARIYIL</t>
  </si>
  <si>
    <t>ALTINCI YARIYIL</t>
  </si>
  <si>
    <t>YEDİNCİ YARIYIL</t>
  </si>
  <si>
    <t>SEKİZİNCİ YARIYIL</t>
  </si>
  <si>
    <r>
      <rPr>
        <b/>
        <sz val="10"/>
        <color theme="1"/>
        <rFont val="Calibri"/>
        <family val="2"/>
        <charset val="162"/>
        <scheme val="minor"/>
      </rPr>
      <t>NOT 9:</t>
    </r>
    <r>
      <rPr>
        <sz val="10"/>
        <color theme="1"/>
        <rFont val="Calibri"/>
        <family val="2"/>
        <charset val="162"/>
        <scheme val="minor"/>
      </rPr>
      <t xml:space="preserve"> Üniversitemiz Türkiye Yükseköğretim Yeterlilikler Çerçevesi (TYYÇ) Uyumu ve Müfredat Revizyonu Kılavuzundaki tüm hususlar dikkate alınarak müfredatın hazırlanması gerekmektedir.</t>
    </r>
  </si>
  <si>
    <r>
      <rPr>
        <b/>
        <sz val="10"/>
        <color theme="1"/>
        <rFont val="Calibri"/>
        <family val="2"/>
        <charset val="162"/>
        <scheme val="minor"/>
      </rPr>
      <t>NOT 3 :</t>
    </r>
    <r>
      <rPr>
        <sz val="10"/>
        <color theme="1"/>
        <rFont val="Calibri"/>
        <family val="2"/>
        <charset val="162"/>
        <scheme val="minor"/>
      </rPr>
      <t xml:space="preserve"> Toplam kredinin en az %25’i seçmeli derslerden oluşacaktır.</t>
    </r>
  </si>
  <si>
    <r>
      <rPr>
        <b/>
        <sz val="10"/>
        <color theme="1"/>
        <rFont val="Calibri"/>
        <family val="2"/>
        <charset val="162"/>
        <scheme val="minor"/>
      </rPr>
      <t>NOT 2 :</t>
    </r>
    <r>
      <rPr>
        <sz val="10"/>
        <color theme="1"/>
        <rFont val="Calibri"/>
        <family val="2"/>
        <charset val="162"/>
        <scheme val="minor"/>
      </rPr>
      <t xml:space="preserve"> Müfredatları Yükseköğretim Kurulu tarafından belirlenen programlar dışındaki tüm lisans programlarında her yarıyılda, birinci sınıfta en çok 9 ders sonraki sınıflarda ise en çok 7 ders
olması gerekmektedir.</t>
    </r>
  </si>
  <si>
    <r>
      <rPr>
        <b/>
        <sz val="10"/>
        <color theme="1"/>
        <rFont val="Calibri"/>
        <family val="2"/>
        <charset val="162"/>
        <scheme val="minor"/>
      </rPr>
      <t>NOT 6:</t>
    </r>
    <r>
      <rPr>
        <sz val="10"/>
        <color theme="1"/>
        <rFont val="Calibri"/>
        <family val="2"/>
        <charset val="162"/>
        <scheme val="minor"/>
      </rPr>
      <t xml:space="preserve"> Müfredatta hangi adla yer alırsa alsın (Bitirme projesi, diploma projesi, lisans tezi, … uygulamaları, ... tasarım,
…. özel konular vb) sonucunda bir tez, proje, ödev, konser, gösteri vb üretilen, öğrencilerin 3 ten fazla gruba 
bölündüğü ve yoğun olarak öğrenci çalışmasına dayanan dersler Yükseköğretim kurulunun 29.09.2005 tarih 
ve 21936 sayılı yazısı gereği 2 saat, 6-8 AKTS kredisi olarak müfredatta yer alacaktır.</t>
    </r>
  </si>
  <si>
    <t>YAZ DÖNEMİ</t>
  </si>
  <si>
    <t>UYGULAMALI DERS SAATİ / TOPLAM DERS SAATİ (%)</t>
  </si>
  <si>
    <t>TOPLAM SEÇMELİ DERS AKTS KREDİSİ / TOPLAM AKTS KREDİSİ (%)</t>
  </si>
  <si>
    <t>Üniversitenin alandışı seçmeli ders havuzundan temel alan dışındaki bir ders seçilecektir</t>
  </si>
  <si>
    <t>MÜHENDİSLİK</t>
  </si>
  <si>
    <t>MALZEME BİLİMİ VE MÜHENDİSLİĞİ</t>
  </si>
  <si>
    <t>BİRİNCİ ÖĞRETİM</t>
  </si>
  <si>
    <t>YABANCI DİL</t>
  </si>
  <si>
    <t>ATATÜRK İLKELERİ VE İNKILAP TARİHİ I</t>
  </si>
  <si>
    <t>GENEL KİMYA I</t>
  </si>
  <si>
    <t>MATEMATİK I</t>
  </si>
  <si>
    <t>FİZİK I</t>
  </si>
  <si>
    <t>MALZEME BİLİMİ VE MÜHENDİSLİĞİNE GİRİŞ VE ETİK</t>
  </si>
  <si>
    <t>TEKNİK RESİM</t>
  </si>
  <si>
    <t>TÜRK DİLİ I</t>
  </si>
  <si>
    <t xml:space="preserve">SEÇMELİ DERS I </t>
  </si>
  <si>
    <t>HALK OYUNLARI</t>
  </si>
  <si>
    <t>YABANCI DİL II (İNGİLİZCE)</t>
  </si>
  <si>
    <t>PROJE HAZIRLAMA VE SUNUM TEKNİKLERİ</t>
  </si>
  <si>
    <t>İSTATİSTİK</t>
  </si>
  <si>
    <t>ATATÜRK İLKELERİ VE İNKILAP TARİHİ II</t>
  </si>
  <si>
    <t>MATEMATİK II</t>
  </si>
  <si>
    <t>FİZİK II</t>
  </si>
  <si>
    <t>GENEL KİMYA II</t>
  </si>
  <si>
    <t>STATİK</t>
  </si>
  <si>
    <t>TÜRK DİLİ II</t>
  </si>
  <si>
    <t>BEDEN EĞİTİMİ (SEÇ)</t>
  </si>
  <si>
    <t>GİRİŞİMCİLİK ( SEÇ)</t>
  </si>
  <si>
    <t>GÜZEL SANATLAR (SEÇ)</t>
  </si>
  <si>
    <t>ŞEHİR VE ÜNİVERSİTE YAŞAMINA UYUM (SEÇ)</t>
  </si>
  <si>
    <t>BİLİM TARİHİ (SEÇ)</t>
  </si>
  <si>
    <t>BİLGİSAYAR DESTEKLİ TASARIM</t>
  </si>
  <si>
    <t xml:space="preserve">İŞ SAĞLIĞI VE GÜVENLİĞİ I </t>
  </si>
  <si>
    <t>DİFERANSİYEL DENKLEMLER</t>
  </si>
  <si>
    <t>MESLEKİ YABANCI DİL</t>
  </si>
  <si>
    <t>TERMODİNAMİK I</t>
  </si>
  <si>
    <t>MALZEME BİLİMİ I</t>
  </si>
  <si>
    <t>HAMMADDELER VE TEMEL İŞLEMLER</t>
  </si>
  <si>
    <t>MALZEME KARAKTERİZASYON TEKNİKLERİ</t>
  </si>
  <si>
    <t xml:space="preserve">İŞ SAĞLIĞI VE GÜVENLİĞİ II </t>
  </si>
  <si>
    <t>30 İŞ GÜNÜ</t>
  </si>
  <si>
    <t>5 AKTS</t>
  </si>
  <si>
    <t>POLİMER MALZEMELER</t>
  </si>
  <si>
    <t>MALZEME ÜRETİM LABORATUVARI I</t>
  </si>
  <si>
    <t>FAZ DİYAGRAMLARI</t>
  </si>
  <si>
    <t>SERAMİK SÜREÇLER</t>
  </si>
  <si>
    <t xml:space="preserve">MALZEMELERİN FİZİKSEL ÖZELLİKLERİ </t>
  </si>
  <si>
    <t>BİYOMALZEMELER</t>
  </si>
  <si>
    <t>FİBER MALZEMELER</t>
  </si>
  <si>
    <t>AMORF MALZEMELER</t>
  </si>
  <si>
    <t>KATILAŞMANIN TEMELLERİ</t>
  </si>
  <si>
    <t>MALZEMELERİN FİZİKSEL ÖZELLİKLERİ</t>
  </si>
  <si>
    <t>YAPILARDA MALZEME SEÇİMİ</t>
  </si>
  <si>
    <t>MALZEME BİLİMİNDE KATI HAL FİZİĞİ</t>
  </si>
  <si>
    <t>YÜZEY İŞLEMLERİ</t>
  </si>
  <si>
    <t>SERAMİK MAKİNALARI</t>
  </si>
  <si>
    <t>YARI İLETKENLERİN TEMELLERİ</t>
  </si>
  <si>
    <t>METALOGRAFİ</t>
  </si>
  <si>
    <t>DEMİR ÇELİK ÜRETİMİ</t>
  </si>
  <si>
    <t>POLİMERLERİN KARAKTERİZASYONU</t>
  </si>
  <si>
    <t>KRİSTALOGRAFİ</t>
  </si>
  <si>
    <t>DEMİR DIŞI METALLERİN ÜRETİMİ</t>
  </si>
  <si>
    <t>ERGİTME VE KATILAŞMA</t>
  </si>
  <si>
    <t>KAYNAK TEKNOLOJİSİ</t>
  </si>
  <si>
    <t>DEMİR DIŞI METALLERİN KAYNAĞI</t>
  </si>
  <si>
    <t>DÖKÜM VE KAYNAK HATALARI</t>
  </si>
  <si>
    <t>POLİMER KOMPOZİTLER</t>
  </si>
  <si>
    <t>İLERİ TEKNOLOJİ MALZEMELERİ</t>
  </si>
  <si>
    <t xml:space="preserve">MALZEMELERİN MEKANİK DAVRANIŞI </t>
  </si>
  <si>
    <t>MALZEME ÜRETİM LABORATUVARI II</t>
  </si>
  <si>
    <t>METALİK MALZEMELER</t>
  </si>
  <si>
    <t>MALZEMELERİN ELKT.MANYT.VE OPTİK ÖZEL.</t>
  </si>
  <si>
    <t>HAMMADDE ANALİZ YÖNTEMLERİ</t>
  </si>
  <si>
    <t>MALZEME SÜREÇLERDE TAŞINIM</t>
  </si>
  <si>
    <t>ISI TEKNİĞİ VE ENDÜSTRİYEL FIRINLAR</t>
  </si>
  <si>
    <t>MAKİNE ELEMANLARI</t>
  </si>
  <si>
    <t>CAM TEKNOLOJİSİ</t>
  </si>
  <si>
    <t>YAPI SERAMİKLERİ</t>
  </si>
  <si>
    <t>TOZ ÜRETİM TEKNİKLERİ</t>
  </si>
  <si>
    <t>SERAMİKLERDE TOKLAŞTIRMA</t>
  </si>
  <si>
    <t>REFRAKTERLER</t>
  </si>
  <si>
    <t>SERAMİK KALIP HAZIRLAMA VE DÖKÜM</t>
  </si>
  <si>
    <t>SERAMİKLERDE TERMAL PROSESLER</t>
  </si>
  <si>
    <t>BAĞLAYICI MALZEMELER</t>
  </si>
  <si>
    <t>FİZİKSEL METALURJİ</t>
  </si>
  <si>
    <t>DEMİR DIŞI METALLER VE ALAŞIMLAR</t>
  </si>
  <si>
    <t>TOZ METALURJİSİ</t>
  </si>
  <si>
    <t>DÖKÜM PRENSİPLERİ VE TEKNOLOJİSİ</t>
  </si>
  <si>
    <t>POLİMERİK BİYOMALZEMELER</t>
  </si>
  <si>
    <t>POLİMERLERİN GERİ DÖNÜŞÜMÜ</t>
  </si>
  <si>
    <t>SERAMİK ŞEKİLLENDİRME TEKNİKLERİ</t>
  </si>
  <si>
    <t>Seçmeli Ders Grubu ( 2 adet ders seçilecek)</t>
  </si>
  <si>
    <t>Seçmeli I Ders Grubu (3 adet ders seçilecek)</t>
  </si>
  <si>
    <t>Seçmeli I Ders Grubu ( 1 adet ders seçilecek)</t>
  </si>
  <si>
    <t>MÜHENDİSLİK EKONOMİSİ</t>
  </si>
  <si>
    <t>MALZEME BİLİMİ VE MÜHENDİSLİĞİ TASARIMI</t>
  </si>
  <si>
    <t>KOMPOZİT MALZEMELER</t>
  </si>
  <si>
    <t>MALZEME ÜRETİMİNDE SÜRDÜRÜLEBİLİRLİK</t>
  </si>
  <si>
    <t>Seçmeli VI Ders Grubu (3 adet ders seçilecek)</t>
  </si>
  <si>
    <t xml:space="preserve">MALZEME BİLİMİ VE MÜHENDİSLİĞİ ÇÖZÜMLEMELERİ </t>
  </si>
  <si>
    <t>PLASTİK VE DEFORMASYON SÜREÇLERİ</t>
  </si>
  <si>
    <t>GÖZENEKLİ MALZEMELER</t>
  </si>
  <si>
    <t>PROSES PLANLAMA</t>
  </si>
  <si>
    <t>ELEKTRONİK SERAMİK MALZEMELER</t>
  </si>
  <si>
    <t>İZOLASYON MALZEMELERİ VE UYGULAMALARI</t>
  </si>
  <si>
    <t>NANOMALZEMELER VE NANOTEKNOLOJİ</t>
  </si>
  <si>
    <t>CAM SERAMİKLER</t>
  </si>
  <si>
    <t>ÇİMENTO VE BETON</t>
  </si>
  <si>
    <t>KOROZYON</t>
  </si>
  <si>
    <t>İNTERMETALİK MALZEMELER</t>
  </si>
  <si>
    <t>MALZEMELERİN YÜKSEK SICAKLIK DAVRANIŞLARI</t>
  </si>
  <si>
    <t>TEKNİK CAMLAR</t>
  </si>
  <si>
    <t>KIRILMA MEKANİĞİ</t>
  </si>
  <si>
    <t>POLİMERLERE KATILAN KATKI MADDELERİ</t>
  </si>
  <si>
    <t xml:space="preserve">YAPAY ZEKA VE MALZEME BİLİMİ </t>
  </si>
  <si>
    <t>MALZEME BİLİMİ VE MÜHENDİSLİĞİ UYGULAMASI</t>
  </si>
  <si>
    <t>Seçmeli VIII Ders Grubu (5  adet ders seçilecek)</t>
  </si>
  <si>
    <t>TEKNOLOJİ ÇİMENTOLARI</t>
  </si>
  <si>
    <t>MALZEME SEÇİMİ VE TASARIMI</t>
  </si>
  <si>
    <t>HAMMADDE ZENGİNLEŞTİRME YÖNTEMLERİ</t>
  </si>
  <si>
    <t>ATIK YÖNETİMİ VE GERİ DÖNÜŞÜM</t>
  </si>
  <si>
    <t>FAZ DÖNÜŞÜMLERİ</t>
  </si>
  <si>
    <t>İNCE FİLM TEKNOLOJİSİ</t>
  </si>
  <si>
    <t>GELENEKSEL SERAMİKLER</t>
  </si>
  <si>
    <t>SIR VE EMAYE</t>
  </si>
  <si>
    <t>DİŞ MALZEMELERİ</t>
  </si>
  <si>
    <t>DİELEKTRİK MALZEMELER VE CİHAZLAR</t>
  </si>
  <si>
    <t>METALLERİN PLASTİK ŞEKİLLENDİRİLMESİ</t>
  </si>
  <si>
    <t>METALLERİN ISIL İŞLEMİ</t>
  </si>
  <si>
    <t>MALZEME TERMOKİMYASI</t>
  </si>
  <si>
    <t>HAVACILIK MALZEMELERİ</t>
  </si>
  <si>
    <t>TOPLAM KALİTE YÖNETİMİ</t>
  </si>
  <si>
    <t>MALZEME GERİ KAZANIMI</t>
  </si>
  <si>
    <t>ALAŞIMLAR</t>
  </si>
  <si>
    <t>METALLERİN ENDÜSTRİYEL İŞLEM SÜREÇLERİ</t>
  </si>
  <si>
    <t>ÖZEL ÇELİKLER</t>
  </si>
  <si>
    <t>HASAR ANALİZİ</t>
  </si>
  <si>
    <t>EKONOMİK METALURJİ</t>
  </si>
  <si>
    <t>DÖKME DEMİRLER</t>
  </si>
  <si>
    <t>REFRAKTER METALLER</t>
  </si>
  <si>
    <t>PLASTİK MAKİNELERİ</t>
  </si>
  <si>
    <t>POLİMER İŞLEME</t>
  </si>
  <si>
    <t>ALAN DIŞI SEÇMELİ DERS I</t>
  </si>
  <si>
    <t>LİNEER CEBİR</t>
  </si>
  <si>
    <t>TERMODİNAMİK II</t>
  </si>
  <si>
    <t>MALZEME BİLİMİ II</t>
  </si>
  <si>
    <t>ALAN DIŞI SEÇMELİ DERS  II</t>
  </si>
  <si>
    <t>SEÇMELİ DERS  II</t>
  </si>
  <si>
    <t>SEÇMELİ DERS III</t>
  </si>
  <si>
    <t>SEÇMELİ DERS  IV</t>
  </si>
  <si>
    <t>SEÇMELİ DERS V</t>
  </si>
  <si>
    <t>SEÇMELİ DERS VI</t>
  </si>
  <si>
    <t>SEÇMELİ DERS  X</t>
  </si>
  <si>
    <t>SEÇMELİ DERS XI</t>
  </si>
  <si>
    <t>SEÇMELİ DERS XII</t>
  </si>
  <si>
    <t>SEÇMELİ DERS XIII</t>
  </si>
  <si>
    <t>SEÇMELİ DERS  XIV</t>
  </si>
  <si>
    <t>SEÇMELİ DERS VII</t>
  </si>
  <si>
    <t>SEÇMELİ DERS  IX</t>
  </si>
  <si>
    <t>SEÇMELİ DERS VIII</t>
  </si>
  <si>
    <t>SEÇMELİ DERS 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</si>
</sst>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mbria"/>
      <family val="1"/>
      <charset val="16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2" fontId="3" fillId="8" borderId="1" xfId="0" applyNumberFormat="1" applyFont="1" applyFill="1" applyBorder="1" applyAlignment="1">
      <alignment vertical="center" wrapText="1"/>
    </xf>
    <xf numFmtId="2" fontId="3" fillId="9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">
    <cellStyle name="Binlik Ayracı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9"/>
  <sheetViews>
    <sheetView tabSelected="1" topLeftCell="A73" workbookViewId="0">
      <selection activeCell="H164" sqref="H1:H1048576"/>
    </sheetView>
  </sheetViews>
  <sheetFormatPr defaultColWidth="9.109375" defaultRowHeight="18" customHeight="1" x14ac:dyDescent="0.3"/>
  <cols>
    <col min="1" max="1" width="3.88671875" style="1" bestFit="1" customWidth="1"/>
    <col min="2" max="2" width="44.6640625" style="1" customWidth="1"/>
    <col min="3" max="3" width="10.6640625" style="2" customWidth="1"/>
    <col min="4" max="4" width="11.6640625" style="2" bestFit="1" customWidth="1"/>
    <col min="5" max="7" width="10.6640625" style="2" customWidth="1"/>
    <col min="8" max="16384" width="9.109375" style="1"/>
  </cols>
  <sheetData>
    <row r="2" spans="1:7" ht="21" x14ac:dyDescent="0.3">
      <c r="A2" s="75" t="s">
        <v>43</v>
      </c>
      <c r="B2" s="76"/>
      <c r="C2" s="77" t="s">
        <v>1</v>
      </c>
      <c r="D2" s="77"/>
      <c r="E2" s="77"/>
      <c r="F2" s="77"/>
      <c r="G2" s="77"/>
    </row>
    <row r="3" spans="1:7" ht="21" x14ac:dyDescent="0.3">
      <c r="A3" s="75" t="s">
        <v>44</v>
      </c>
      <c r="B3" s="76"/>
      <c r="C3" s="77" t="s">
        <v>2</v>
      </c>
      <c r="D3" s="77"/>
      <c r="E3" s="77"/>
      <c r="F3" s="77"/>
      <c r="G3" s="77"/>
    </row>
    <row r="4" spans="1:7" ht="21" x14ac:dyDescent="0.3">
      <c r="A4" s="75" t="s">
        <v>45</v>
      </c>
      <c r="B4" s="76"/>
      <c r="C4" s="77" t="s">
        <v>3</v>
      </c>
      <c r="D4" s="77"/>
      <c r="E4" s="77"/>
      <c r="F4" s="77"/>
      <c r="G4" s="77"/>
    </row>
    <row r="5" spans="1:7" ht="9" customHeight="1" x14ac:dyDescent="0.3">
      <c r="A5" s="93"/>
      <c r="B5" s="94"/>
      <c r="C5" s="94"/>
      <c r="D5" s="94"/>
      <c r="E5" s="94"/>
      <c r="F5" s="94"/>
      <c r="G5" s="95"/>
    </row>
    <row r="6" spans="1:7" s="3" customFormat="1" ht="17.100000000000001" customHeight="1" x14ac:dyDescent="0.3">
      <c r="A6" s="96" t="s">
        <v>4</v>
      </c>
      <c r="B6" s="96"/>
      <c r="C6" s="96"/>
      <c r="D6" s="96"/>
      <c r="E6" s="96"/>
      <c r="F6" s="96"/>
      <c r="G6" s="96"/>
    </row>
    <row r="7" spans="1:7" s="3" customFormat="1" ht="27.6" x14ac:dyDescent="0.3">
      <c r="A7" s="4" t="s">
        <v>14</v>
      </c>
      <c r="B7" s="4" t="s">
        <v>6</v>
      </c>
      <c r="C7" s="5" t="s">
        <v>7</v>
      </c>
      <c r="D7" s="5" t="s">
        <v>8</v>
      </c>
      <c r="E7" s="5" t="s">
        <v>9</v>
      </c>
      <c r="F7" s="5" t="s">
        <v>22</v>
      </c>
      <c r="G7" s="5" t="s">
        <v>0</v>
      </c>
    </row>
    <row r="8" spans="1:7" s="3" customFormat="1" ht="17.100000000000001" customHeight="1" x14ac:dyDescent="0.3">
      <c r="A8" s="6">
        <v>1</v>
      </c>
      <c r="B8" s="7" t="s">
        <v>47</v>
      </c>
      <c r="C8" s="8">
        <v>2</v>
      </c>
      <c r="D8" s="8">
        <v>0</v>
      </c>
      <c r="E8" s="8">
        <f t="shared" ref="E8:E16" si="0">C8+D8</f>
        <v>2</v>
      </c>
      <c r="F8" s="8">
        <v>2</v>
      </c>
      <c r="G8" s="8">
        <v>2</v>
      </c>
    </row>
    <row r="9" spans="1:7" s="3" customFormat="1" ht="17.100000000000001" customHeight="1" x14ac:dyDescent="0.3">
      <c r="A9" s="6">
        <v>2</v>
      </c>
      <c r="B9" s="7" t="s">
        <v>49</v>
      </c>
      <c r="C9" s="8">
        <v>3</v>
      </c>
      <c r="D9" s="8">
        <v>1</v>
      </c>
      <c r="E9" s="8">
        <f t="shared" si="0"/>
        <v>4</v>
      </c>
      <c r="F9" s="8">
        <v>6</v>
      </c>
      <c r="G9" s="8">
        <v>6</v>
      </c>
    </row>
    <row r="10" spans="1:7" s="3" customFormat="1" ht="17.100000000000001" customHeight="1" x14ac:dyDescent="0.3">
      <c r="A10" s="6">
        <v>3</v>
      </c>
      <c r="B10" s="7" t="s">
        <v>50</v>
      </c>
      <c r="C10" s="8">
        <v>2</v>
      </c>
      <c r="D10" s="8">
        <v>1</v>
      </c>
      <c r="E10" s="8">
        <f t="shared" si="0"/>
        <v>3</v>
      </c>
      <c r="F10" s="8">
        <v>4</v>
      </c>
      <c r="G10" s="8">
        <v>4</v>
      </c>
    </row>
    <row r="11" spans="1:7" s="3" customFormat="1" ht="17.100000000000001" customHeight="1" x14ac:dyDescent="0.3">
      <c r="A11" s="6">
        <v>4</v>
      </c>
      <c r="B11" s="6" t="s">
        <v>48</v>
      </c>
      <c r="C11" s="8">
        <v>3</v>
      </c>
      <c r="D11" s="8">
        <v>1</v>
      </c>
      <c r="E11" s="8">
        <f t="shared" si="0"/>
        <v>4</v>
      </c>
      <c r="F11" s="8">
        <v>4</v>
      </c>
      <c r="G11" s="8">
        <v>4</v>
      </c>
    </row>
    <row r="12" spans="1:7" s="3" customFormat="1" ht="17.100000000000001" customHeight="1" x14ac:dyDescent="0.3">
      <c r="A12" s="6">
        <v>5</v>
      </c>
      <c r="B12" s="6" t="s">
        <v>51</v>
      </c>
      <c r="C12" s="8">
        <v>1</v>
      </c>
      <c r="D12" s="8">
        <v>1</v>
      </c>
      <c r="E12" s="8">
        <f t="shared" si="0"/>
        <v>2</v>
      </c>
      <c r="F12" s="8">
        <v>2</v>
      </c>
      <c r="G12" s="8">
        <v>2</v>
      </c>
    </row>
    <row r="13" spans="1:7" s="3" customFormat="1" ht="16.5" customHeight="1" x14ac:dyDescent="0.3">
      <c r="A13" s="6">
        <v>6</v>
      </c>
      <c r="B13" s="6" t="s">
        <v>52</v>
      </c>
      <c r="C13" s="8">
        <v>0</v>
      </c>
      <c r="D13" s="8">
        <v>3</v>
      </c>
      <c r="E13" s="8">
        <f t="shared" si="0"/>
        <v>3</v>
      </c>
      <c r="F13" s="8">
        <v>5</v>
      </c>
      <c r="G13" s="8">
        <v>5</v>
      </c>
    </row>
    <row r="14" spans="1:7" s="3" customFormat="1" ht="17.100000000000001" customHeight="1" x14ac:dyDescent="0.3">
      <c r="A14" s="6">
        <v>7</v>
      </c>
      <c r="B14" s="6" t="s">
        <v>53</v>
      </c>
      <c r="C14" s="8">
        <v>2</v>
      </c>
      <c r="D14" s="8">
        <v>0</v>
      </c>
      <c r="E14" s="8">
        <f t="shared" si="0"/>
        <v>2</v>
      </c>
      <c r="F14" s="8">
        <v>2</v>
      </c>
      <c r="G14" s="8">
        <v>2</v>
      </c>
    </row>
    <row r="15" spans="1:7" s="3" customFormat="1" ht="17.100000000000001" customHeight="1" x14ac:dyDescent="0.3">
      <c r="A15" s="6">
        <v>8</v>
      </c>
      <c r="B15" s="6" t="s">
        <v>46</v>
      </c>
      <c r="C15" s="8">
        <v>3</v>
      </c>
      <c r="D15" s="8">
        <v>0</v>
      </c>
      <c r="E15" s="8">
        <f t="shared" si="0"/>
        <v>3</v>
      </c>
      <c r="F15" s="8">
        <v>3</v>
      </c>
      <c r="G15" s="8">
        <v>3</v>
      </c>
    </row>
    <row r="16" spans="1:7" s="3" customFormat="1" ht="17.100000000000001" customHeight="1" x14ac:dyDescent="0.3">
      <c r="A16" s="6">
        <v>9</v>
      </c>
      <c r="B16" s="7" t="s">
        <v>54</v>
      </c>
      <c r="C16" s="8">
        <v>2</v>
      </c>
      <c r="D16" s="8">
        <v>0</v>
      </c>
      <c r="E16" s="8">
        <f t="shared" si="0"/>
        <v>2</v>
      </c>
      <c r="F16" s="8">
        <v>2</v>
      </c>
      <c r="G16" s="8">
        <v>2</v>
      </c>
    </row>
    <row r="17" spans="1:7" s="3" customFormat="1" ht="17.100000000000001" customHeight="1" x14ac:dyDescent="0.3">
      <c r="A17" s="6"/>
      <c r="B17" s="9" t="s">
        <v>9</v>
      </c>
      <c r="C17" s="10">
        <f t="shared" ref="C17:F17" si="1">SUM(C8:C16)</f>
        <v>18</v>
      </c>
      <c r="D17" s="10">
        <f t="shared" si="1"/>
        <v>7</v>
      </c>
      <c r="E17" s="10">
        <f t="shared" si="1"/>
        <v>25</v>
      </c>
      <c r="F17" s="10">
        <f t="shared" si="1"/>
        <v>30</v>
      </c>
      <c r="G17" s="10">
        <v>30</v>
      </c>
    </row>
    <row r="18" spans="1:7" s="3" customFormat="1" ht="17.100000000000001" customHeight="1" x14ac:dyDescent="0.3">
      <c r="A18" s="6"/>
      <c r="B18" s="97" t="s">
        <v>132</v>
      </c>
      <c r="C18" s="98"/>
      <c r="D18" s="98"/>
      <c r="E18" s="98"/>
      <c r="F18" s="98"/>
      <c r="G18" s="99"/>
    </row>
    <row r="19" spans="1:7" s="3" customFormat="1" ht="17.100000000000001" customHeight="1" x14ac:dyDescent="0.3">
      <c r="A19" s="6">
        <v>1</v>
      </c>
      <c r="B19" s="6" t="s">
        <v>65</v>
      </c>
      <c r="C19" s="8">
        <v>2</v>
      </c>
      <c r="D19" s="8">
        <v>0</v>
      </c>
      <c r="E19" s="8">
        <v>0</v>
      </c>
      <c r="F19" s="8">
        <v>2</v>
      </c>
      <c r="G19" s="8">
        <v>2</v>
      </c>
    </row>
    <row r="20" spans="1:7" s="3" customFormat="1" ht="17.100000000000001" customHeight="1" x14ac:dyDescent="0.3">
      <c r="A20" s="6">
        <v>2</v>
      </c>
      <c r="B20" s="6" t="s">
        <v>66</v>
      </c>
      <c r="C20" s="8">
        <v>2</v>
      </c>
      <c r="D20" s="8">
        <v>0</v>
      </c>
      <c r="E20" s="8">
        <v>0</v>
      </c>
      <c r="F20" s="8">
        <v>2</v>
      </c>
      <c r="G20" s="8">
        <v>2</v>
      </c>
    </row>
    <row r="21" spans="1:7" s="3" customFormat="1" ht="17.100000000000001" customHeight="1" x14ac:dyDescent="0.3">
      <c r="A21" s="6">
        <v>3</v>
      </c>
      <c r="B21" s="6" t="s">
        <v>67</v>
      </c>
      <c r="C21" s="8">
        <v>2</v>
      </c>
      <c r="D21" s="8">
        <v>0</v>
      </c>
      <c r="E21" s="8">
        <v>0</v>
      </c>
      <c r="F21" s="8">
        <v>2</v>
      </c>
      <c r="G21" s="8">
        <v>2</v>
      </c>
    </row>
    <row r="22" spans="1:7" s="3" customFormat="1" ht="17.100000000000001" customHeight="1" x14ac:dyDescent="0.3">
      <c r="A22" s="6">
        <v>4</v>
      </c>
      <c r="B22" s="6" t="s">
        <v>55</v>
      </c>
      <c r="C22" s="8">
        <v>2</v>
      </c>
      <c r="D22" s="8">
        <v>0</v>
      </c>
      <c r="E22" s="8">
        <v>0</v>
      </c>
      <c r="F22" s="8">
        <v>2</v>
      </c>
      <c r="G22" s="8">
        <v>2</v>
      </c>
    </row>
    <row r="23" spans="1:7" s="3" customFormat="1" ht="17.100000000000001" customHeight="1" x14ac:dyDescent="0.3">
      <c r="A23" s="6">
        <v>5</v>
      </c>
      <c r="B23" s="6" t="s">
        <v>68</v>
      </c>
      <c r="C23" s="8">
        <v>2</v>
      </c>
      <c r="D23" s="8">
        <v>0</v>
      </c>
      <c r="E23" s="8">
        <v>0</v>
      </c>
      <c r="F23" s="8">
        <v>2</v>
      </c>
      <c r="G23" s="8">
        <v>2</v>
      </c>
    </row>
    <row r="24" spans="1:7" s="3" customFormat="1" ht="17.100000000000001" customHeight="1" x14ac:dyDescent="0.3">
      <c r="A24" s="6">
        <v>6</v>
      </c>
      <c r="B24" s="6" t="s">
        <v>69</v>
      </c>
      <c r="C24" s="8">
        <v>2</v>
      </c>
      <c r="D24" s="8">
        <v>0</v>
      </c>
      <c r="E24" s="8">
        <v>0</v>
      </c>
      <c r="F24" s="8">
        <v>2</v>
      </c>
      <c r="G24" s="8">
        <v>2</v>
      </c>
    </row>
    <row r="25" spans="1:7" ht="9" customHeight="1" x14ac:dyDescent="0.3">
      <c r="A25" s="93"/>
      <c r="B25" s="94"/>
      <c r="C25" s="94"/>
      <c r="D25" s="94"/>
      <c r="E25" s="94"/>
      <c r="F25" s="94"/>
      <c r="G25" s="95"/>
    </row>
    <row r="26" spans="1:7" s="3" customFormat="1" ht="17.100000000000001" customHeight="1" x14ac:dyDescent="0.3">
      <c r="A26" s="82" t="s">
        <v>5</v>
      </c>
      <c r="B26" s="82"/>
      <c r="C26" s="82"/>
      <c r="D26" s="82"/>
      <c r="E26" s="82"/>
      <c r="F26" s="82"/>
      <c r="G26" s="82"/>
    </row>
    <row r="27" spans="1:7" s="3" customFormat="1" ht="27.6" x14ac:dyDescent="0.3">
      <c r="A27" s="11" t="s">
        <v>14</v>
      </c>
      <c r="B27" s="11" t="s">
        <v>6</v>
      </c>
      <c r="C27" s="12" t="s">
        <v>7</v>
      </c>
      <c r="D27" s="12" t="s">
        <v>8</v>
      </c>
      <c r="E27" s="12" t="s">
        <v>9</v>
      </c>
      <c r="F27" s="11" t="s">
        <v>22</v>
      </c>
      <c r="G27" s="12" t="s">
        <v>0</v>
      </c>
    </row>
    <row r="28" spans="1:7" s="3" customFormat="1" ht="17.100000000000001" customHeight="1" x14ac:dyDescent="0.3">
      <c r="A28" s="13">
        <v>1</v>
      </c>
      <c r="B28" s="14" t="s">
        <v>59</v>
      </c>
      <c r="C28" s="15">
        <v>2</v>
      </c>
      <c r="D28" s="15">
        <v>0</v>
      </c>
      <c r="E28" s="15">
        <f t="shared" ref="E28:E36" si="2">C28+D28</f>
        <v>2</v>
      </c>
      <c r="F28" s="15">
        <v>2</v>
      </c>
      <c r="G28" s="15">
        <v>2</v>
      </c>
    </row>
    <row r="29" spans="1:7" s="3" customFormat="1" ht="17.100000000000001" customHeight="1" x14ac:dyDescent="0.3">
      <c r="A29" s="13">
        <v>2</v>
      </c>
      <c r="B29" s="14" t="s">
        <v>60</v>
      </c>
      <c r="C29" s="15">
        <v>3</v>
      </c>
      <c r="D29" s="15">
        <v>1</v>
      </c>
      <c r="E29" s="15">
        <f t="shared" si="2"/>
        <v>4</v>
      </c>
      <c r="F29" s="15">
        <v>5</v>
      </c>
      <c r="G29" s="15">
        <v>5</v>
      </c>
    </row>
    <row r="30" spans="1:7" s="3" customFormat="1" ht="17.100000000000001" customHeight="1" x14ac:dyDescent="0.3">
      <c r="A30" s="13">
        <v>3</v>
      </c>
      <c r="B30" s="14" t="s">
        <v>61</v>
      </c>
      <c r="C30" s="15">
        <v>2</v>
      </c>
      <c r="D30" s="15">
        <v>1</v>
      </c>
      <c r="E30" s="15">
        <f t="shared" si="2"/>
        <v>3</v>
      </c>
      <c r="F30" s="15">
        <v>4</v>
      </c>
      <c r="G30" s="15">
        <v>4</v>
      </c>
    </row>
    <row r="31" spans="1:7" s="3" customFormat="1" ht="17.100000000000001" customHeight="1" x14ac:dyDescent="0.3">
      <c r="A31" s="13">
        <v>4</v>
      </c>
      <c r="B31" s="14" t="s">
        <v>62</v>
      </c>
      <c r="C31" s="15">
        <v>3</v>
      </c>
      <c r="D31" s="15">
        <v>1</v>
      </c>
      <c r="E31" s="15">
        <f t="shared" si="2"/>
        <v>4</v>
      </c>
      <c r="F31" s="15">
        <v>4</v>
      </c>
      <c r="G31" s="15">
        <v>4</v>
      </c>
    </row>
    <row r="32" spans="1:7" s="3" customFormat="1" ht="17.100000000000001" customHeight="1" x14ac:dyDescent="0.3">
      <c r="A32" s="13">
        <v>5</v>
      </c>
      <c r="B32" s="14" t="s">
        <v>63</v>
      </c>
      <c r="C32" s="15">
        <v>2</v>
      </c>
      <c r="D32" s="15">
        <v>1</v>
      </c>
      <c r="E32" s="15">
        <f t="shared" si="2"/>
        <v>3</v>
      </c>
      <c r="F32" s="15">
        <v>5</v>
      </c>
      <c r="G32" s="15">
        <v>5</v>
      </c>
    </row>
    <row r="33" spans="1:7" s="3" customFormat="1" ht="16.5" customHeight="1" x14ac:dyDescent="0.3">
      <c r="A33" s="13">
        <v>6</v>
      </c>
      <c r="B33" s="14" t="s">
        <v>64</v>
      </c>
      <c r="C33" s="15">
        <v>2</v>
      </c>
      <c r="D33" s="15">
        <v>0</v>
      </c>
      <c r="E33" s="15">
        <f t="shared" si="2"/>
        <v>2</v>
      </c>
      <c r="F33" s="15">
        <v>2</v>
      </c>
      <c r="G33" s="15">
        <v>2</v>
      </c>
    </row>
    <row r="34" spans="1:7" s="3" customFormat="1" ht="17.100000000000001" customHeight="1" x14ac:dyDescent="0.3">
      <c r="A34" s="13">
        <v>7</v>
      </c>
      <c r="B34" s="14" t="s">
        <v>56</v>
      </c>
      <c r="C34" s="15">
        <v>3</v>
      </c>
      <c r="D34" s="15">
        <v>0</v>
      </c>
      <c r="E34" s="15">
        <f t="shared" si="2"/>
        <v>3</v>
      </c>
      <c r="F34" s="15">
        <v>3</v>
      </c>
      <c r="G34" s="15">
        <v>3</v>
      </c>
    </row>
    <row r="35" spans="1:7" s="3" customFormat="1" ht="17.100000000000001" customHeight="1" x14ac:dyDescent="0.3">
      <c r="A35" s="13">
        <v>8</v>
      </c>
      <c r="B35" s="14" t="s">
        <v>57</v>
      </c>
      <c r="C35" s="15">
        <v>0</v>
      </c>
      <c r="D35" s="15">
        <v>3</v>
      </c>
      <c r="E35" s="15">
        <f t="shared" si="2"/>
        <v>3</v>
      </c>
      <c r="F35" s="15">
        <v>3</v>
      </c>
      <c r="G35" s="15">
        <v>3</v>
      </c>
    </row>
    <row r="36" spans="1:7" s="3" customFormat="1" ht="17.100000000000001" customHeight="1" x14ac:dyDescent="0.3">
      <c r="A36" s="13">
        <v>9</v>
      </c>
      <c r="B36" s="14" t="s">
        <v>58</v>
      </c>
      <c r="C36" s="15">
        <v>2</v>
      </c>
      <c r="D36" s="15">
        <v>0</v>
      </c>
      <c r="E36" s="15">
        <f t="shared" si="2"/>
        <v>2</v>
      </c>
      <c r="F36" s="15">
        <v>2</v>
      </c>
      <c r="G36" s="15">
        <v>2</v>
      </c>
    </row>
    <row r="37" spans="1:7" s="3" customFormat="1" ht="17.100000000000001" customHeight="1" x14ac:dyDescent="0.3">
      <c r="A37" s="13"/>
      <c r="B37" s="17" t="s">
        <v>9</v>
      </c>
      <c r="C37" s="18">
        <f t="shared" ref="C37:F37" si="3">SUM(C28:C36)</f>
        <v>19</v>
      </c>
      <c r="D37" s="18">
        <f t="shared" si="3"/>
        <v>7</v>
      </c>
      <c r="E37" s="18">
        <f t="shared" si="3"/>
        <v>26</v>
      </c>
      <c r="F37" s="18">
        <f t="shared" si="3"/>
        <v>30</v>
      </c>
      <c r="G37" s="18">
        <f t="shared" ref="G37" si="4">SUM(G28:G36)</f>
        <v>30</v>
      </c>
    </row>
    <row r="38" spans="1:7" s="3" customFormat="1" ht="9" customHeight="1" x14ac:dyDescent="0.3">
      <c r="A38" s="62"/>
      <c r="B38" s="63"/>
      <c r="C38" s="63"/>
      <c r="D38" s="63"/>
      <c r="E38" s="63"/>
      <c r="F38" s="63"/>
      <c r="G38" s="64"/>
    </row>
    <row r="39" spans="1:7" s="3" customFormat="1" ht="17.100000000000001" customHeight="1" x14ac:dyDescent="0.3">
      <c r="A39" s="85" t="s">
        <v>29</v>
      </c>
      <c r="B39" s="85"/>
      <c r="C39" s="85"/>
      <c r="D39" s="85"/>
      <c r="E39" s="85"/>
      <c r="F39" s="85"/>
      <c r="G39" s="85"/>
    </row>
    <row r="40" spans="1:7" s="3" customFormat="1" ht="27.6" x14ac:dyDescent="0.3">
      <c r="A40" s="19" t="s">
        <v>14</v>
      </c>
      <c r="B40" s="19" t="s">
        <v>6</v>
      </c>
      <c r="C40" s="20" t="s">
        <v>7</v>
      </c>
      <c r="D40" s="20" t="s">
        <v>8</v>
      </c>
      <c r="E40" s="20" t="s">
        <v>9</v>
      </c>
      <c r="F40" s="19" t="s">
        <v>22</v>
      </c>
      <c r="G40" s="20" t="s">
        <v>0</v>
      </c>
    </row>
    <row r="41" spans="1:7" s="3" customFormat="1" ht="17.100000000000001" customHeight="1" x14ac:dyDescent="0.3">
      <c r="A41" s="21">
        <v>1</v>
      </c>
      <c r="B41" s="21" t="s">
        <v>72</v>
      </c>
      <c r="C41" s="23">
        <v>2</v>
      </c>
      <c r="D41" s="23">
        <v>1</v>
      </c>
      <c r="E41" s="23">
        <f t="shared" ref="E41:E46" si="5">C41+D41</f>
        <v>3</v>
      </c>
      <c r="F41" s="23">
        <v>5</v>
      </c>
      <c r="G41" s="23">
        <v>5</v>
      </c>
    </row>
    <row r="42" spans="1:7" s="3" customFormat="1" ht="17.100000000000001" customHeight="1" x14ac:dyDescent="0.3">
      <c r="A42" s="21">
        <v>2</v>
      </c>
      <c r="B42" s="21" t="s">
        <v>73</v>
      </c>
      <c r="C42" s="23">
        <v>2</v>
      </c>
      <c r="D42" s="23">
        <v>1</v>
      </c>
      <c r="E42" s="23">
        <f t="shared" si="5"/>
        <v>3</v>
      </c>
      <c r="F42" s="23">
        <v>3</v>
      </c>
      <c r="G42" s="23">
        <v>4</v>
      </c>
    </row>
    <row r="43" spans="1:7" s="3" customFormat="1" ht="16.5" customHeight="1" x14ac:dyDescent="0.3">
      <c r="A43" s="21">
        <v>3</v>
      </c>
      <c r="B43" s="21" t="s">
        <v>70</v>
      </c>
      <c r="C43" s="23">
        <v>0</v>
      </c>
      <c r="D43" s="23">
        <v>3</v>
      </c>
      <c r="E43" s="23">
        <f t="shared" si="5"/>
        <v>3</v>
      </c>
      <c r="F43" s="23">
        <v>3</v>
      </c>
      <c r="G43" s="23">
        <v>3</v>
      </c>
    </row>
    <row r="44" spans="1:7" s="3" customFormat="1" ht="17.100000000000001" customHeight="1" x14ac:dyDescent="0.3">
      <c r="A44" s="21">
        <v>4</v>
      </c>
      <c r="B44" s="21" t="s">
        <v>74</v>
      </c>
      <c r="C44" s="23">
        <v>3</v>
      </c>
      <c r="D44" s="23">
        <v>0</v>
      </c>
      <c r="E44" s="23">
        <f t="shared" si="5"/>
        <v>3</v>
      </c>
      <c r="F44" s="23">
        <v>4</v>
      </c>
      <c r="G44" s="23">
        <v>4</v>
      </c>
    </row>
    <row r="45" spans="1:7" s="3" customFormat="1" ht="17.100000000000001" customHeight="1" x14ac:dyDescent="0.3">
      <c r="A45" s="21">
        <v>5</v>
      </c>
      <c r="B45" s="21" t="s">
        <v>71</v>
      </c>
      <c r="C45" s="23">
        <v>2</v>
      </c>
      <c r="D45" s="23">
        <v>0</v>
      </c>
      <c r="E45" s="23">
        <f t="shared" si="5"/>
        <v>2</v>
      </c>
      <c r="F45" s="23">
        <v>2</v>
      </c>
      <c r="G45" s="23">
        <v>2</v>
      </c>
    </row>
    <row r="46" spans="1:7" s="3" customFormat="1" ht="17.100000000000001" customHeight="1" x14ac:dyDescent="0.3">
      <c r="A46" s="21">
        <v>6</v>
      </c>
      <c r="B46" s="21" t="s">
        <v>75</v>
      </c>
      <c r="C46" s="23">
        <v>3</v>
      </c>
      <c r="D46" s="23">
        <v>0</v>
      </c>
      <c r="E46" s="23">
        <f t="shared" si="5"/>
        <v>3</v>
      </c>
      <c r="F46" s="23">
        <v>5</v>
      </c>
      <c r="G46" s="23">
        <v>5</v>
      </c>
    </row>
    <row r="47" spans="1:7" s="3" customFormat="1" ht="17.100000000000001" customHeight="1" x14ac:dyDescent="0.3">
      <c r="A47" s="21">
        <v>7</v>
      </c>
      <c r="B47" s="21" t="s">
        <v>181</v>
      </c>
      <c r="C47" s="23">
        <v>2</v>
      </c>
      <c r="D47" s="23">
        <v>0</v>
      </c>
      <c r="E47" s="23">
        <v>2</v>
      </c>
      <c r="F47" s="23">
        <v>2</v>
      </c>
      <c r="G47" s="23">
        <v>2</v>
      </c>
    </row>
    <row r="48" spans="1:7" s="3" customFormat="1" ht="17.100000000000001" customHeight="1" x14ac:dyDescent="0.3">
      <c r="A48" s="21"/>
      <c r="B48" s="25" t="s">
        <v>9</v>
      </c>
      <c r="C48" s="26">
        <f t="shared" ref="C48:G48" si="6">SUM(C40:C47)</f>
        <v>14</v>
      </c>
      <c r="D48" s="26">
        <f t="shared" si="6"/>
        <v>5</v>
      </c>
      <c r="E48" s="26">
        <f t="shared" si="6"/>
        <v>19</v>
      </c>
      <c r="F48" s="26">
        <f t="shared" si="6"/>
        <v>24</v>
      </c>
      <c r="G48" s="26">
        <f t="shared" si="6"/>
        <v>25</v>
      </c>
    </row>
    <row r="49" spans="1:7" s="3" customFormat="1" ht="17.100000000000001" customHeight="1" x14ac:dyDescent="0.3">
      <c r="A49" s="21"/>
      <c r="B49" s="56" t="s">
        <v>23</v>
      </c>
      <c r="C49" s="57"/>
      <c r="D49" s="57"/>
      <c r="E49" s="57"/>
      <c r="F49" s="57"/>
      <c r="G49" s="58"/>
    </row>
    <row r="50" spans="1:7" s="3" customFormat="1" ht="17.100000000000001" customHeight="1" x14ac:dyDescent="0.3">
      <c r="A50" s="21"/>
      <c r="B50" s="100" t="s">
        <v>42</v>
      </c>
      <c r="C50" s="101"/>
      <c r="D50" s="101"/>
      <c r="E50" s="101"/>
      <c r="F50" s="101"/>
      <c r="G50" s="102"/>
    </row>
    <row r="51" spans="1:7" s="3" customFormat="1" ht="9" customHeight="1" x14ac:dyDescent="0.3">
      <c r="A51" s="62"/>
      <c r="B51" s="63"/>
      <c r="C51" s="63"/>
      <c r="D51" s="63"/>
      <c r="E51" s="63"/>
      <c r="F51" s="63"/>
      <c r="G51" s="64"/>
    </row>
    <row r="52" spans="1:7" s="3" customFormat="1" ht="17.100000000000001" customHeight="1" x14ac:dyDescent="0.3">
      <c r="A52" s="55" t="s">
        <v>30</v>
      </c>
      <c r="B52" s="55"/>
      <c r="C52" s="55"/>
      <c r="D52" s="55"/>
      <c r="E52" s="55"/>
      <c r="F52" s="55"/>
      <c r="G52" s="55"/>
    </row>
    <row r="53" spans="1:7" s="3" customFormat="1" ht="27.6" x14ac:dyDescent="0.3">
      <c r="A53" s="27" t="s">
        <v>14</v>
      </c>
      <c r="B53" s="27" t="s">
        <v>6</v>
      </c>
      <c r="C53" s="28" t="s">
        <v>7</v>
      </c>
      <c r="D53" s="28" t="s">
        <v>8</v>
      </c>
      <c r="E53" s="28" t="s">
        <v>9</v>
      </c>
      <c r="F53" s="27" t="s">
        <v>22</v>
      </c>
      <c r="G53" s="28" t="s">
        <v>0</v>
      </c>
    </row>
    <row r="54" spans="1:7" s="3" customFormat="1" ht="17.100000000000001" customHeight="1" x14ac:dyDescent="0.3">
      <c r="A54" s="29">
        <v>1</v>
      </c>
      <c r="B54" s="29" t="s">
        <v>182</v>
      </c>
      <c r="C54" s="30">
        <v>2</v>
      </c>
      <c r="D54" s="30">
        <v>1</v>
      </c>
      <c r="E54" s="30">
        <v>3</v>
      </c>
      <c r="F54" s="30">
        <v>5</v>
      </c>
      <c r="G54" s="30">
        <v>5</v>
      </c>
    </row>
    <row r="55" spans="1:7" s="3" customFormat="1" ht="17.100000000000001" customHeight="1" x14ac:dyDescent="0.3">
      <c r="A55" s="29">
        <v>2</v>
      </c>
      <c r="B55" s="29" t="s">
        <v>183</v>
      </c>
      <c r="C55" s="30">
        <v>3</v>
      </c>
      <c r="D55" s="30">
        <v>0</v>
      </c>
      <c r="E55" s="30">
        <f t="shared" ref="E55:E59" si="7">C55+D55</f>
        <v>3</v>
      </c>
      <c r="F55" s="30">
        <v>5</v>
      </c>
      <c r="G55" s="30">
        <v>5</v>
      </c>
    </row>
    <row r="56" spans="1:7" s="3" customFormat="1" ht="16.5" customHeight="1" x14ac:dyDescent="0.3">
      <c r="A56" s="29">
        <v>3</v>
      </c>
      <c r="B56" s="29" t="s">
        <v>184</v>
      </c>
      <c r="C56" s="30">
        <v>3</v>
      </c>
      <c r="D56" s="30">
        <v>0</v>
      </c>
      <c r="E56" s="30">
        <f t="shared" si="7"/>
        <v>3</v>
      </c>
      <c r="F56" s="30">
        <v>5</v>
      </c>
      <c r="G56" s="30">
        <v>5</v>
      </c>
    </row>
    <row r="57" spans="1:7" s="3" customFormat="1" ht="17.100000000000001" customHeight="1" x14ac:dyDescent="0.3">
      <c r="A57" s="29">
        <v>4</v>
      </c>
      <c r="B57" s="29" t="s">
        <v>76</v>
      </c>
      <c r="C57" s="30">
        <v>3</v>
      </c>
      <c r="D57" s="30">
        <v>0</v>
      </c>
      <c r="E57" s="30">
        <f t="shared" si="7"/>
        <v>3</v>
      </c>
      <c r="F57" s="30">
        <v>5</v>
      </c>
      <c r="G57" s="30">
        <v>5</v>
      </c>
    </row>
    <row r="58" spans="1:7" s="3" customFormat="1" ht="17.100000000000001" customHeight="1" x14ac:dyDescent="0.3">
      <c r="A58" s="29">
        <v>5</v>
      </c>
      <c r="B58" s="29" t="s">
        <v>77</v>
      </c>
      <c r="C58" s="30">
        <v>3</v>
      </c>
      <c r="D58" s="30">
        <v>2</v>
      </c>
      <c r="E58" s="30">
        <f t="shared" si="7"/>
        <v>5</v>
      </c>
      <c r="F58" s="30">
        <v>6</v>
      </c>
      <c r="G58" s="30">
        <v>6</v>
      </c>
    </row>
    <row r="59" spans="1:7" s="3" customFormat="1" ht="17.100000000000001" customHeight="1" x14ac:dyDescent="0.3">
      <c r="A59" s="29">
        <v>6</v>
      </c>
      <c r="B59" s="29" t="s">
        <v>78</v>
      </c>
      <c r="C59" s="30">
        <v>2</v>
      </c>
      <c r="D59" s="30">
        <v>0</v>
      </c>
      <c r="E59" s="30">
        <f t="shared" si="7"/>
        <v>2</v>
      </c>
      <c r="F59" s="30">
        <v>2</v>
      </c>
      <c r="G59" s="30">
        <v>2</v>
      </c>
    </row>
    <row r="60" spans="1:7" s="3" customFormat="1" ht="17.100000000000001" customHeight="1" x14ac:dyDescent="0.3">
      <c r="A60" s="29">
        <v>7</v>
      </c>
      <c r="B60" s="29" t="s">
        <v>185</v>
      </c>
      <c r="C60" s="30">
        <v>2</v>
      </c>
      <c r="D60" s="30">
        <v>0</v>
      </c>
      <c r="E60" s="30">
        <v>2</v>
      </c>
      <c r="F60" s="30">
        <v>2</v>
      </c>
      <c r="G60" s="30">
        <v>2</v>
      </c>
    </row>
    <row r="61" spans="1:7" s="3" customFormat="1" ht="17.100000000000001" customHeight="1" x14ac:dyDescent="0.3">
      <c r="A61" s="29"/>
      <c r="B61" s="32" t="s">
        <v>9</v>
      </c>
      <c r="C61" s="33">
        <f t="shared" ref="C61:F61" si="8">SUM(C54:C60)</f>
        <v>18</v>
      </c>
      <c r="D61" s="33">
        <f t="shared" si="8"/>
        <v>3</v>
      </c>
      <c r="E61" s="33">
        <f t="shared" si="8"/>
        <v>21</v>
      </c>
      <c r="F61" s="33">
        <f t="shared" si="8"/>
        <v>30</v>
      </c>
      <c r="G61" s="33">
        <f t="shared" ref="G61" si="9">SUM(G54:G60)</f>
        <v>30</v>
      </c>
    </row>
    <row r="62" spans="1:7" s="3" customFormat="1" ht="17.100000000000001" customHeight="1" x14ac:dyDescent="0.3">
      <c r="A62" s="29"/>
      <c r="B62" s="59" t="s">
        <v>23</v>
      </c>
      <c r="C62" s="60"/>
      <c r="D62" s="60"/>
      <c r="E62" s="60"/>
      <c r="F62" s="60"/>
      <c r="G62" s="61"/>
    </row>
    <row r="63" spans="1:7" s="3" customFormat="1" ht="17.100000000000001" customHeight="1" x14ac:dyDescent="0.3">
      <c r="A63" s="29"/>
      <c r="B63" s="69" t="s">
        <v>42</v>
      </c>
      <c r="C63" s="70"/>
      <c r="D63" s="70"/>
      <c r="E63" s="70"/>
      <c r="F63" s="70"/>
      <c r="G63" s="71"/>
    </row>
    <row r="64" spans="1:7" s="3" customFormat="1" ht="17.100000000000001" customHeight="1" x14ac:dyDescent="0.3">
      <c r="A64" s="65" t="s">
        <v>11</v>
      </c>
      <c r="B64" s="65"/>
      <c r="C64" s="65"/>
      <c r="D64" s="65"/>
      <c r="E64" s="65"/>
      <c r="F64" s="65"/>
      <c r="G64" s="65"/>
    </row>
    <row r="65" spans="1:7" s="3" customFormat="1" ht="17.100000000000001" customHeight="1" x14ac:dyDescent="0.3">
      <c r="A65" s="65" t="s">
        <v>39</v>
      </c>
      <c r="B65" s="65"/>
      <c r="C65" s="65"/>
      <c r="D65" s="65"/>
      <c r="E65" s="65"/>
      <c r="F65" s="65"/>
      <c r="G65" s="65"/>
    </row>
    <row r="66" spans="1:7" s="3" customFormat="1" ht="17.100000000000001" customHeight="1" x14ac:dyDescent="0.3">
      <c r="A66" s="34"/>
      <c r="B66" s="34" t="s">
        <v>10</v>
      </c>
      <c r="C66" s="78" t="s">
        <v>79</v>
      </c>
      <c r="D66" s="79"/>
      <c r="E66" s="80"/>
      <c r="F66" s="78" t="s">
        <v>80</v>
      </c>
      <c r="G66" s="80"/>
    </row>
    <row r="67" spans="1:7" s="3" customFormat="1" ht="9" customHeight="1" x14ac:dyDescent="0.3">
      <c r="A67" s="62"/>
      <c r="B67" s="63"/>
      <c r="C67" s="63"/>
      <c r="D67" s="63"/>
      <c r="E67" s="63"/>
      <c r="F67" s="63"/>
      <c r="G67" s="64"/>
    </row>
    <row r="68" spans="1:7" s="3" customFormat="1" ht="17.100000000000001" customHeight="1" x14ac:dyDescent="0.3">
      <c r="A68" s="81" t="s">
        <v>31</v>
      </c>
      <c r="B68" s="81"/>
      <c r="C68" s="81"/>
      <c r="D68" s="81"/>
      <c r="E68" s="81"/>
      <c r="F68" s="81"/>
      <c r="G68" s="81"/>
    </row>
    <row r="69" spans="1:7" s="3" customFormat="1" ht="27.6" x14ac:dyDescent="0.3">
      <c r="A69" s="37" t="s">
        <v>14</v>
      </c>
      <c r="B69" s="37" t="s">
        <v>6</v>
      </c>
      <c r="C69" s="38" t="s">
        <v>7</v>
      </c>
      <c r="D69" s="38" t="s">
        <v>8</v>
      </c>
      <c r="E69" s="38" t="s">
        <v>9</v>
      </c>
      <c r="F69" s="37" t="s">
        <v>22</v>
      </c>
      <c r="G69" s="38" t="s">
        <v>0</v>
      </c>
    </row>
    <row r="70" spans="1:7" s="3" customFormat="1" ht="17.100000000000001" customHeight="1" x14ac:dyDescent="0.3">
      <c r="A70" s="39">
        <v>1</v>
      </c>
      <c r="B70" s="39" t="s">
        <v>82</v>
      </c>
      <c r="C70" s="44">
        <v>0</v>
      </c>
      <c r="D70" s="44">
        <v>3</v>
      </c>
      <c r="E70" s="44">
        <f t="shared" ref="E70:E76" si="10">C70+D70</f>
        <v>3</v>
      </c>
      <c r="F70" s="40">
        <v>4</v>
      </c>
      <c r="G70" s="40">
        <v>4</v>
      </c>
    </row>
    <row r="71" spans="1:7" s="3" customFormat="1" ht="17.100000000000001" customHeight="1" x14ac:dyDescent="0.3">
      <c r="A71" s="39">
        <v>2</v>
      </c>
      <c r="B71" s="39" t="s">
        <v>83</v>
      </c>
      <c r="C71" s="44">
        <v>2</v>
      </c>
      <c r="D71" s="44">
        <v>1</v>
      </c>
      <c r="E71" s="44">
        <f t="shared" si="10"/>
        <v>3</v>
      </c>
      <c r="F71" s="40">
        <v>3</v>
      </c>
      <c r="G71" s="40">
        <v>3</v>
      </c>
    </row>
    <row r="72" spans="1:7" s="3" customFormat="1" ht="16.5" customHeight="1" x14ac:dyDescent="0.3">
      <c r="A72" s="39">
        <v>3</v>
      </c>
      <c r="B72" s="39" t="s">
        <v>81</v>
      </c>
      <c r="C72" s="44">
        <v>3</v>
      </c>
      <c r="D72" s="44">
        <v>0</v>
      </c>
      <c r="E72" s="44">
        <f t="shared" si="10"/>
        <v>3</v>
      </c>
      <c r="F72" s="40">
        <v>4</v>
      </c>
      <c r="G72" s="40">
        <v>4</v>
      </c>
    </row>
    <row r="73" spans="1:7" s="3" customFormat="1" ht="17.100000000000001" customHeight="1" x14ac:dyDescent="0.3">
      <c r="A73" s="39">
        <v>4</v>
      </c>
      <c r="B73" s="39" t="s">
        <v>84</v>
      </c>
      <c r="C73" s="44">
        <v>3</v>
      </c>
      <c r="D73" s="44">
        <v>0</v>
      </c>
      <c r="E73" s="44">
        <f t="shared" si="10"/>
        <v>3</v>
      </c>
      <c r="F73" s="40">
        <v>4</v>
      </c>
      <c r="G73" s="40">
        <v>4</v>
      </c>
    </row>
    <row r="74" spans="1:7" s="3" customFormat="1" ht="17.100000000000001" customHeight="1" x14ac:dyDescent="0.3">
      <c r="A74" s="39">
        <v>5</v>
      </c>
      <c r="B74" s="39" t="s">
        <v>186</v>
      </c>
      <c r="C74" s="44">
        <v>3</v>
      </c>
      <c r="D74" s="44">
        <v>0</v>
      </c>
      <c r="E74" s="44">
        <f t="shared" si="10"/>
        <v>3</v>
      </c>
      <c r="F74" s="40">
        <v>4</v>
      </c>
      <c r="G74" s="40">
        <v>4</v>
      </c>
    </row>
    <row r="75" spans="1:7" s="3" customFormat="1" ht="17.100000000000001" customHeight="1" x14ac:dyDescent="0.3">
      <c r="A75" s="39">
        <v>6</v>
      </c>
      <c r="B75" s="39" t="s">
        <v>187</v>
      </c>
      <c r="C75" s="44">
        <v>3</v>
      </c>
      <c r="D75" s="44">
        <v>0</v>
      </c>
      <c r="E75" s="44">
        <f t="shared" si="10"/>
        <v>3</v>
      </c>
      <c r="F75" s="40">
        <v>4</v>
      </c>
      <c r="G75" s="40">
        <v>4</v>
      </c>
    </row>
    <row r="76" spans="1:7" s="3" customFormat="1" ht="17.100000000000001" customHeight="1" x14ac:dyDescent="0.3">
      <c r="A76" s="39">
        <v>7</v>
      </c>
      <c r="B76" s="42" t="s">
        <v>188</v>
      </c>
      <c r="C76" s="44">
        <v>3</v>
      </c>
      <c r="D76" s="44">
        <v>0</v>
      </c>
      <c r="E76" s="44">
        <f t="shared" si="10"/>
        <v>3</v>
      </c>
      <c r="F76" s="40">
        <v>4</v>
      </c>
      <c r="G76" s="40">
        <v>4</v>
      </c>
    </row>
    <row r="77" spans="1:7" s="3" customFormat="1" ht="17.100000000000001" customHeight="1" x14ac:dyDescent="0.3">
      <c r="A77" s="39"/>
      <c r="B77" s="43" t="s">
        <v>9</v>
      </c>
      <c r="C77" s="44">
        <f t="shared" ref="C77:F77" si="11">SUM(C70:C76)</f>
        <v>17</v>
      </c>
      <c r="D77" s="44">
        <f t="shared" si="11"/>
        <v>4</v>
      </c>
      <c r="E77" s="44">
        <f t="shared" si="11"/>
        <v>21</v>
      </c>
      <c r="F77" s="44">
        <f t="shared" si="11"/>
        <v>27</v>
      </c>
      <c r="G77" s="44">
        <f t="shared" ref="G77" si="12">SUM(G70:G76)</f>
        <v>27</v>
      </c>
    </row>
    <row r="78" spans="1:7" s="3" customFormat="1" ht="17.100000000000001" customHeight="1" x14ac:dyDescent="0.3">
      <c r="A78" s="39"/>
      <c r="B78" s="72" t="s">
        <v>131</v>
      </c>
      <c r="C78" s="73"/>
      <c r="D78" s="73"/>
      <c r="E78" s="73"/>
      <c r="F78" s="73"/>
      <c r="G78" s="74"/>
    </row>
    <row r="79" spans="1:7" s="3" customFormat="1" ht="16.5" customHeight="1" x14ac:dyDescent="0.3">
      <c r="A79" s="39">
        <v>1</v>
      </c>
      <c r="B79" s="39" t="s">
        <v>85</v>
      </c>
      <c r="C79" s="41">
        <v>3</v>
      </c>
      <c r="D79" s="41">
        <v>0</v>
      </c>
      <c r="E79" s="41">
        <v>3</v>
      </c>
      <c r="F79" s="41">
        <v>4</v>
      </c>
      <c r="G79" s="41">
        <v>4</v>
      </c>
    </row>
    <row r="80" spans="1:7" s="3" customFormat="1" ht="16.5" customHeight="1" x14ac:dyDescent="0.3">
      <c r="A80" s="39">
        <v>2</v>
      </c>
      <c r="B80" s="39" t="s">
        <v>86</v>
      </c>
      <c r="C80" s="41">
        <v>3</v>
      </c>
      <c r="D80" s="41">
        <v>0</v>
      </c>
      <c r="E80" s="41">
        <v>3</v>
      </c>
      <c r="F80" s="41">
        <v>4</v>
      </c>
      <c r="G80" s="41">
        <v>4</v>
      </c>
    </row>
    <row r="81" spans="1:7" s="3" customFormat="1" ht="16.5" customHeight="1" x14ac:dyDescent="0.3">
      <c r="A81" s="39">
        <v>3</v>
      </c>
      <c r="B81" s="39" t="s">
        <v>90</v>
      </c>
      <c r="C81" s="41">
        <v>3</v>
      </c>
      <c r="D81" s="41">
        <v>0</v>
      </c>
      <c r="E81" s="41">
        <v>3</v>
      </c>
      <c r="F81" s="41">
        <v>4</v>
      </c>
      <c r="G81" s="41">
        <v>4</v>
      </c>
    </row>
    <row r="82" spans="1:7" s="3" customFormat="1" ht="16.5" customHeight="1" x14ac:dyDescent="0.3">
      <c r="A82" s="39">
        <v>4</v>
      </c>
      <c r="B82" s="39" t="s">
        <v>91</v>
      </c>
      <c r="C82" s="41">
        <v>3</v>
      </c>
      <c r="D82" s="41">
        <v>0</v>
      </c>
      <c r="E82" s="41">
        <v>3</v>
      </c>
      <c r="F82" s="41">
        <v>4</v>
      </c>
      <c r="G82" s="41">
        <v>4</v>
      </c>
    </row>
    <row r="83" spans="1:7" s="3" customFormat="1" ht="16.5" customHeight="1" x14ac:dyDescent="0.3">
      <c r="A83" s="39">
        <v>5</v>
      </c>
      <c r="B83" s="39" t="s">
        <v>92</v>
      </c>
      <c r="C83" s="41">
        <v>3</v>
      </c>
      <c r="D83" s="41">
        <v>0</v>
      </c>
      <c r="E83" s="41">
        <v>3</v>
      </c>
      <c r="F83" s="41">
        <v>4</v>
      </c>
      <c r="G83" s="41">
        <v>4</v>
      </c>
    </row>
    <row r="84" spans="1:7" s="3" customFormat="1" ht="16.5" customHeight="1" x14ac:dyDescent="0.3">
      <c r="A84" s="39">
        <v>6</v>
      </c>
      <c r="B84" s="39" t="s">
        <v>93</v>
      </c>
      <c r="C84" s="41">
        <v>3</v>
      </c>
      <c r="D84" s="41">
        <v>0</v>
      </c>
      <c r="E84" s="41">
        <v>3</v>
      </c>
      <c r="F84" s="41">
        <v>4</v>
      </c>
      <c r="G84" s="41">
        <v>4</v>
      </c>
    </row>
    <row r="85" spans="1:7" s="3" customFormat="1" ht="16.5" customHeight="1" x14ac:dyDescent="0.3">
      <c r="A85" s="39">
        <v>7</v>
      </c>
      <c r="B85" s="39" t="s">
        <v>94</v>
      </c>
      <c r="C85" s="41">
        <v>3</v>
      </c>
      <c r="D85" s="41">
        <v>0</v>
      </c>
      <c r="E85" s="41">
        <v>3</v>
      </c>
      <c r="F85" s="41">
        <v>4</v>
      </c>
      <c r="G85" s="41">
        <v>4</v>
      </c>
    </row>
    <row r="86" spans="1:7" s="3" customFormat="1" ht="16.5" customHeight="1" x14ac:dyDescent="0.3">
      <c r="A86" s="39">
        <v>8</v>
      </c>
      <c r="B86" s="39" t="s">
        <v>95</v>
      </c>
      <c r="C86" s="41">
        <v>3</v>
      </c>
      <c r="D86" s="41">
        <v>0</v>
      </c>
      <c r="E86" s="41">
        <v>3</v>
      </c>
      <c r="F86" s="41">
        <v>4</v>
      </c>
      <c r="G86" s="41">
        <v>4</v>
      </c>
    </row>
    <row r="87" spans="1:7" s="3" customFormat="1" ht="16.5" customHeight="1" x14ac:dyDescent="0.3">
      <c r="A87" s="39">
        <v>9</v>
      </c>
      <c r="B87" s="39" t="s">
        <v>96</v>
      </c>
      <c r="C87" s="41">
        <v>3</v>
      </c>
      <c r="D87" s="41">
        <v>0</v>
      </c>
      <c r="E87" s="41">
        <v>3</v>
      </c>
      <c r="F87" s="41">
        <v>4</v>
      </c>
      <c r="G87" s="41">
        <v>4</v>
      </c>
    </row>
    <row r="88" spans="1:7" s="3" customFormat="1" ht="16.5" customHeight="1" x14ac:dyDescent="0.3">
      <c r="A88" s="39">
        <v>10</v>
      </c>
      <c r="B88" s="39" t="s">
        <v>97</v>
      </c>
      <c r="C88" s="41">
        <v>3</v>
      </c>
      <c r="D88" s="41">
        <v>0</v>
      </c>
      <c r="E88" s="41">
        <v>3</v>
      </c>
      <c r="F88" s="41">
        <v>4</v>
      </c>
      <c r="G88" s="41">
        <v>4</v>
      </c>
    </row>
    <row r="89" spans="1:7" s="3" customFormat="1" ht="16.5" customHeight="1" x14ac:dyDescent="0.3">
      <c r="A89" s="39">
        <v>11</v>
      </c>
      <c r="B89" s="39" t="s">
        <v>98</v>
      </c>
      <c r="C89" s="41">
        <v>3</v>
      </c>
      <c r="D89" s="41">
        <v>0</v>
      </c>
      <c r="E89" s="41">
        <v>3</v>
      </c>
      <c r="F89" s="41">
        <v>4</v>
      </c>
      <c r="G89" s="41">
        <v>4</v>
      </c>
    </row>
    <row r="90" spans="1:7" s="3" customFormat="1" ht="16.5" customHeight="1" x14ac:dyDescent="0.3">
      <c r="A90" s="39">
        <v>12</v>
      </c>
      <c r="B90" s="39" t="s">
        <v>99</v>
      </c>
      <c r="C90" s="41">
        <v>3</v>
      </c>
      <c r="D90" s="41">
        <v>0</v>
      </c>
      <c r="E90" s="41">
        <v>3</v>
      </c>
      <c r="F90" s="41">
        <v>4</v>
      </c>
      <c r="G90" s="41">
        <v>4</v>
      </c>
    </row>
    <row r="91" spans="1:7" s="3" customFormat="1" ht="16.5" customHeight="1" x14ac:dyDescent="0.3">
      <c r="A91" s="39">
        <v>13</v>
      </c>
      <c r="B91" s="39" t="s">
        <v>100</v>
      </c>
      <c r="C91" s="41">
        <v>3</v>
      </c>
      <c r="D91" s="41">
        <v>0</v>
      </c>
      <c r="E91" s="41">
        <v>3</v>
      </c>
      <c r="F91" s="41">
        <v>4</v>
      </c>
      <c r="G91" s="41">
        <v>4</v>
      </c>
    </row>
    <row r="92" spans="1:7" s="3" customFormat="1" ht="16.5" customHeight="1" x14ac:dyDescent="0.3">
      <c r="A92" s="39">
        <v>14</v>
      </c>
      <c r="B92" s="39" t="s">
        <v>101</v>
      </c>
      <c r="C92" s="41">
        <v>3</v>
      </c>
      <c r="D92" s="41">
        <v>0</v>
      </c>
      <c r="E92" s="41">
        <v>3</v>
      </c>
      <c r="F92" s="41">
        <v>4</v>
      </c>
      <c r="G92" s="41">
        <v>4</v>
      </c>
    </row>
    <row r="93" spans="1:7" s="3" customFormat="1" ht="16.5" customHeight="1" x14ac:dyDescent="0.3">
      <c r="A93" s="39">
        <v>15</v>
      </c>
      <c r="B93" s="39" t="s">
        <v>102</v>
      </c>
      <c r="C93" s="41">
        <v>3</v>
      </c>
      <c r="D93" s="41">
        <v>0</v>
      </c>
      <c r="E93" s="41">
        <v>3</v>
      </c>
      <c r="F93" s="41">
        <v>4</v>
      </c>
      <c r="G93" s="41">
        <v>4</v>
      </c>
    </row>
    <row r="94" spans="1:7" s="3" customFormat="1" ht="16.5" customHeight="1" x14ac:dyDescent="0.3">
      <c r="A94" s="39">
        <v>16</v>
      </c>
      <c r="B94" s="39" t="s">
        <v>103</v>
      </c>
      <c r="C94" s="41">
        <v>3</v>
      </c>
      <c r="D94" s="41">
        <v>0</v>
      </c>
      <c r="E94" s="41">
        <v>3</v>
      </c>
      <c r="F94" s="41">
        <v>4</v>
      </c>
      <c r="G94" s="41">
        <v>4</v>
      </c>
    </row>
    <row r="95" spans="1:7" s="3" customFormat="1" ht="16.5" customHeight="1" x14ac:dyDescent="0.3">
      <c r="A95" s="39">
        <v>17</v>
      </c>
      <c r="B95" s="39" t="s">
        <v>104</v>
      </c>
      <c r="C95" s="41">
        <v>3</v>
      </c>
      <c r="D95" s="41">
        <v>0</v>
      </c>
      <c r="E95" s="41">
        <v>3</v>
      </c>
      <c r="F95" s="41">
        <v>4</v>
      </c>
      <c r="G95" s="41">
        <v>4</v>
      </c>
    </row>
    <row r="96" spans="1:7" s="3" customFormat="1" ht="16.5" customHeight="1" x14ac:dyDescent="0.3">
      <c r="A96" s="39">
        <v>18</v>
      </c>
      <c r="B96" s="39" t="s">
        <v>105</v>
      </c>
      <c r="C96" s="41">
        <v>3</v>
      </c>
      <c r="D96" s="41">
        <v>0</v>
      </c>
      <c r="E96" s="41">
        <v>3</v>
      </c>
      <c r="F96" s="41">
        <v>4</v>
      </c>
      <c r="G96" s="41">
        <v>4</v>
      </c>
    </row>
    <row r="97" spans="1:7" s="3" customFormat="1" ht="16.5" customHeight="1" x14ac:dyDescent="0.3">
      <c r="A97" s="39">
        <v>19</v>
      </c>
      <c r="B97" s="39" t="s">
        <v>87</v>
      </c>
      <c r="C97" s="41">
        <v>3</v>
      </c>
      <c r="D97" s="41">
        <v>0</v>
      </c>
      <c r="E97" s="41">
        <v>3</v>
      </c>
      <c r="F97" s="41">
        <v>4</v>
      </c>
      <c r="G97" s="41">
        <v>4</v>
      </c>
    </row>
    <row r="98" spans="1:7" s="3" customFormat="1" ht="16.5" customHeight="1" x14ac:dyDescent="0.3">
      <c r="A98" s="39">
        <v>20</v>
      </c>
      <c r="B98" s="39" t="s">
        <v>88</v>
      </c>
      <c r="C98" s="41">
        <v>3</v>
      </c>
      <c r="D98" s="41">
        <v>0</v>
      </c>
      <c r="E98" s="41">
        <v>3</v>
      </c>
      <c r="F98" s="41">
        <v>4</v>
      </c>
      <c r="G98" s="41">
        <v>4</v>
      </c>
    </row>
    <row r="99" spans="1:7" s="3" customFormat="1" ht="16.5" customHeight="1" x14ac:dyDescent="0.3">
      <c r="A99" s="39">
        <v>21</v>
      </c>
      <c r="B99" s="39" t="s">
        <v>89</v>
      </c>
      <c r="C99" s="41">
        <v>3</v>
      </c>
      <c r="D99" s="41">
        <v>0</v>
      </c>
      <c r="E99" s="41">
        <v>3</v>
      </c>
      <c r="F99" s="41">
        <v>4</v>
      </c>
      <c r="G99" s="41">
        <v>4</v>
      </c>
    </row>
    <row r="100" spans="1:7" s="3" customFormat="1" ht="9" customHeight="1" x14ac:dyDescent="0.3">
      <c r="A100" s="62"/>
      <c r="B100" s="63"/>
      <c r="C100" s="63"/>
      <c r="D100" s="63"/>
      <c r="E100" s="63"/>
      <c r="F100" s="63"/>
      <c r="G100" s="64"/>
    </row>
    <row r="101" spans="1:7" s="3" customFormat="1" ht="17.100000000000001" customHeight="1" x14ac:dyDescent="0.3">
      <c r="A101" s="82" t="s">
        <v>32</v>
      </c>
      <c r="B101" s="82"/>
      <c r="C101" s="82"/>
      <c r="D101" s="82"/>
      <c r="E101" s="82"/>
      <c r="F101" s="82"/>
      <c r="G101" s="82"/>
    </row>
    <row r="102" spans="1:7" s="3" customFormat="1" ht="27.6" x14ac:dyDescent="0.3">
      <c r="A102" s="11" t="s">
        <v>14</v>
      </c>
      <c r="B102" s="11" t="s">
        <v>6</v>
      </c>
      <c r="C102" s="12" t="s">
        <v>7</v>
      </c>
      <c r="D102" s="12" t="s">
        <v>8</v>
      </c>
      <c r="E102" s="12" t="s">
        <v>9</v>
      </c>
      <c r="F102" s="11" t="s">
        <v>22</v>
      </c>
      <c r="G102" s="12" t="s">
        <v>0</v>
      </c>
    </row>
    <row r="103" spans="1:7" s="3" customFormat="1" ht="17.100000000000001" customHeight="1" x14ac:dyDescent="0.3">
      <c r="A103" s="13">
        <v>1</v>
      </c>
      <c r="B103" s="13" t="s">
        <v>108</v>
      </c>
      <c r="C103" s="15">
        <v>0</v>
      </c>
      <c r="D103" s="15">
        <v>3</v>
      </c>
      <c r="E103" s="15">
        <f t="shared" ref="E103:E109" si="13">C103+D103</f>
        <v>3</v>
      </c>
      <c r="F103" s="15">
        <v>4</v>
      </c>
      <c r="G103" s="15">
        <v>4</v>
      </c>
    </row>
    <row r="104" spans="1:7" s="3" customFormat="1" ht="17.100000000000001" customHeight="1" x14ac:dyDescent="0.3">
      <c r="A104" s="13">
        <v>2</v>
      </c>
      <c r="B104" s="13" t="s">
        <v>109</v>
      </c>
      <c r="C104" s="15">
        <v>3</v>
      </c>
      <c r="D104" s="15">
        <v>0</v>
      </c>
      <c r="E104" s="15">
        <f t="shared" si="13"/>
        <v>3</v>
      </c>
      <c r="F104" s="15">
        <v>4</v>
      </c>
      <c r="G104" s="15">
        <v>4</v>
      </c>
    </row>
    <row r="105" spans="1:7" s="3" customFormat="1" ht="16.5" customHeight="1" x14ac:dyDescent="0.3">
      <c r="A105" s="13">
        <v>3</v>
      </c>
      <c r="B105" s="13" t="s">
        <v>106</v>
      </c>
      <c r="C105" s="15">
        <v>3</v>
      </c>
      <c r="D105" s="15">
        <v>0</v>
      </c>
      <c r="E105" s="15">
        <f t="shared" si="13"/>
        <v>3</v>
      </c>
      <c r="F105" s="15">
        <v>4</v>
      </c>
      <c r="G105" s="15">
        <v>4</v>
      </c>
    </row>
    <row r="106" spans="1:7" s="3" customFormat="1" ht="17.100000000000001" customHeight="1" x14ac:dyDescent="0.3">
      <c r="A106" s="13">
        <v>4</v>
      </c>
      <c r="B106" s="13" t="s">
        <v>107</v>
      </c>
      <c r="C106" s="15">
        <v>3</v>
      </c>
      <c r="D106" s="15">
        <v>0</v>
      </c>
      <c r="E106" s="15">
        <f t="shared" si="13"/>
        <v>3</v>
      </c>
      <c r="F106" s="15">
        <v>4</v>
      </c>
      <c r="G106" s="15">
        <v>4</v>
      </c>
    </row>
    <row r="107" spans="1:7" s="3" customFormat="1" ht="17.100000000000001" customHeight="1" x14ac:dyDescent="0.3">
      <c r="A107" s="13">
        <v>5</v>
      </c>
      <c r="B107" s="13" t="s">
        <v>189</v>
      </c>
      <c r="C107" s="15">
        <v>3</v>
      </c>
      <c r="D107" s="15">
        <v>0</v>
      </c>
      <c r="E107" s="15">
        <f t="shared" si="13"/>
        <v>3</v>
      </c>
      <c r="F107" s="15">
        <v>4</v>
      </c>
      <c r="G107" s="15">
        <v>4</v>
      </c>
    </row>
    <row r="108" spans="1:7" s="3" customFormat="1" ht="17.100000000000001" customHeight="1" x14ac:dyDescent="0.3">
      <c r="A108" s="13">
        <v>6</v>
      </c>
      <c r="B108" s="13" t="s">
        <v>190</v>
      </c>
      <c r="C108" s="15">
        <v>3</v>
      </c>
      <c r="D108" s="15">
        <v>0</v>
      </c>
      <c r="E108" s="15">
        <f t="shared" si="13"/>
        <v>3</v>
      </c>
      <c r="F108" s="15">
        <v>4</v>
      </c>
      <c r="G108" s="15">
        <v>4</v>
      </c>
    </row>
    <row r="109" spans="1:7" s="3" customFormat="1" ht="17.100000000000001" customHeight="1" x14ac:dyDescent="0.3">
      <c r="A109" s="13">
        <v>7</v>
      </c>
      <c r="B109" s="45" t="s">
        <v>196</v>
      </c>
      <c r="C109" s="15">
        <v>3</v>
      </c>
      <c r="D109" s="15">
        <v>0</v>
      </c>
      <c r="E109" s="15">
        <f t="shared" si="13"/>
        <v>3</v>
      </c>
      <c r="F109" s="15">
        <v>4</v>
      </c>
      <c r="G109" s="15">
        <v>4</v>
      </c>
    </row>
    <row r="110" spans="1:7" s="3" customFormat="1" ht="17.100000000000001" customHeight="1" x14ac:dyDescent="0.3">
      <c r="A110" s="13"/>
      <c r="B110" s="17" t="s">
        <v>9</v>
      </c>
      <c r="C110" s="18">
        <f t="shared" ref="C110:G110" si="14">SUM(C103:C109)</f>
        <v>18</v>
      </c>
      <c r="D110" s="18">
        <f t="shared" si="14"/>
        <v>3</v>
      </c>
      <c r="E110" s="18">
        <f t="shared" si="14"/>
        <v>21</v>
      </c>
      <c r="F110" s="18">
        <f t="shared" si="14"/>
        <v>28</v>
      </c>
      <c r="G110" s="18">
        <f t="shared" si="14"/>
        <v>28</v>
      </c>
    </row>
    <row r="111" spans="1:7" s="3" customFormat="1" ht="17.100000000000001" customHeight="1" x14ac:dyDescent="0.3">
      <c r="A111" s="13"/>
      <c r="B111" s="66" t="s">
        <v>130</v>
      </c>
      <c r="C111" s="67"/>
      <c r="D111" s="67"/>
      <c r="E111" s="67"/>
      <c r="F111" s="67"/>
      <c r="G111" s="68"/>
    </row>
    <row r="112" spans="1:7" s="3" customFormat="1" ht="17.100000000000001" customHeight="1" x14ac:dyDescent="0.3">
      <c r="A112" s="13">
        <v>1</v>
      </c>
      <c r="B112" s="13" t="s">
        <v>110</v>
      </c>
      <c r="C112" s="15">
        <v>3</v>
      </c>
      <c r="D112" s="15">
        <v>0</v>
      </c>
      <c r="E112" s="15">
        <f t="shared" ref="E112" si="15">C112+D112</f>
        <v>3</v>
      </c>
      <c r="F112" s="15">
        <v>4</v>
      </c>
      <c r="G112" s="15">
        <v>4</v>
      </c>
    </row>
    <row r="113" spans="1:7" s="3" customFormat="1" ht="17.100000000000001" customHeight="1" x14ac:dyDescent="0.3">
      <c r="A113" s="13">
        <v>2</v>
      </c>
      <c r="B113" s="13" t="s">
        <v>111</v>
      </c>
      <c r="C113" s="16">
        <v>3</v>
      </c>
      <c r="D113" s="16">
        <v>0</v>
      </c>
      <c r="E113" s="16">
        <v>0</v>
      </c>
      <c r="F113" s="16">
        <v>4</v>
      </c>
      <c r="G113" s="16">
        <v>4</v>
      </c>
    </row>
    <row r="114" spans="1:7" s="3" customFormat="1" ht="17.100000000000001" customHeight="1" x14ac:dyDescent="0.3">
      <c r="A114" s="13">
        <v>3</v>
      </c>
      <c r="B114" s="13" t="s">
        <v>112</v>
      </c>
      <c r="C114" s="16">
        <v>3</v>
      </c>
      <c r="D114" s="16">
        <v>0</v>
      </c>
      <c r="E114" s="16">
        <v>0</v>
      </c>
      <c r="F114" s="16">
        <v>4</v>
      </c>
      <c r="G114" s="16">
        <v>4</v>
      </c>
    </row>
    <row r="115" spans="1:7" s="3" customFormat="1" ht="17.100000000000001" customHeight="1" x14ac:dyDescent="0.3">
      <c r="A115" s="13">
        <v>4</v>
      </c>
      <c r="B115" s="13" t="s">
        <v>113</v>
      </c>
      <c r="C115" s="16">
        <v>3</v>
      </c>
      <c r="D115" s="16">
        <v>0</v>
      </c>
      <c r="E115" s="16">
        <v>0</v>
      </c>
      <c r="F115" s="16">
        <v>4</v>
      </c>
      <c r="G115" s="16">
        <v>4</v>
      </c>
    </row>
    <row r="116" spans="1:7" s="3" customFormat="1" ht="17.100000000000001" customHeight="1" x14ac:dyDescent="0.3">
      <c r="A116" s="13">
        <v>5</v>
      </c>
      <c r="B116" s="13" t="s">
        <v>114</v>
      </c>
      <c r="C116" s="16">
        <v>3</v>
      </c>
      <c r="D116" s="16">
        <v>0</v>
      </c>
      <c r="E116" s="16">
        <v>0</v>
      </c>
      <c r="F116" s="16">
        <v>4</v>
      </c>
      <c r="G116" s="16">
        <v>4</v>
      </c>
    </row>
    <row r="117" spans="1:7" s="3" customFormat="1" ht="17.100000000000001" customHeight="1" x14ac:dyDescent="0.3">
      <c r="A117" s="13">
        <v>6</v>
      </c>
      <c r="B117" s="13" t="s">
        <v>115</v>
      </c>
      <c r="C117" s="16">
        <v>3</v>
      </c>
      <c r="D117" s="16">
        <v>0</v>
      </c>
      <c r="E117" s="16">
        <v>0</v>
      </c>
      <c r="F117" s="16">
        <v>4</v>
      </c>
      <c r="G117" s="16">
        <v>4</v>
      </c>
    </row>
    <row r="118" spans="1:7" s="3" customFormat="1" ht="16.5" customHeight="1" x14ac:dyDescent="0.3">
      <c r="A118" s="13">
        <v>7</v>
      </c>
      <c r="B118" s="13" t="s">
        <v>116</v>
      </c>
      <c r="C118" s="16">
        <v>3</v>
      </c>
      <c r="D118" s="16">
        <v>0</v>
      </c>
      <c r="E118" s="16">
        <v>0</v>
      </c>
      <c r="F118" s="16">
        <v>4</v>
      </c>
      <c r="G118" s="16">
        <v>4</v>
      </c>
    </row>
    <row r="119" spans="1:7" s="3" customFormat="1" ht="16.5" customHeight="1" x14ac:dyDescent="0.3">
      <c r="A119" s="13">
        <v>8</v>
      </c>
      <c r="B119" s="13" t="s">
        <v>117</v>
      </c>
      <c r="C119" s="16">
        <v>3</v>
      </c>
      <c r="D119" s="16">
        <v>0</v>
      </c>
      <c r="E119" s="16">
        <v>0</v>
      </c>
      <c r="F119" s="16">
        <v>4</v>
      </c>
      <c r="G119" s="16">
        <v>4</v>
      </c>
    </row>
    <row r="120" spans="1:7" s="3" customFormat="1" ht="16.5" customHeight="1" x14ac:dyDescent="0.3">
      <c r="A120" s="13">
        <v>9</v>
      </c>
      <c r="B120" s="13" t="s">
        <v>118</v>
      </c>
      <c r="C120" s="16">
        <v>3</v>
      </c>
      <c r="D120" s="16">
        <v>0</v>
      </c>
      <c r="E120" s="16">
        <v>0</v>
      </c>
      <c r="F120" s="16">
        <v>4</v>
      </c>
      <c r="G120" s="16">
        <v>4</v>
      </c>
    </row>
    <row r="121" spans="1:7" s="3" customFormat="1" ht="16.5" customHeight="1" x14ac:dyDescent="0.3">
      <c r="A121" s="13">
        <v>10</v>
      </c>
      <c r="B121" s="13" t="s">
        <v>119</v>
      </c>
      <c r="C121" s="16">
        <v>3</v>
      </c>
      <c r="D121" s="16">
        <v>0</v>
      </c>
      <c r="E121" s="16">
        <v>0</v>
      </c>
      <c r="F121" s="16">
        <v>4</v>
      </c>
      <c r="G121" s="16">
        <v>4</v>
      </c>
    </row>
    <row r="122" spans="1:7" s="3" customFormat="1" ht="16.5" customHeight="1" x14ac:dyDescent="0.3">
      <c r="A122" s="13">
        <v>11</v>
      </c>
      <c r="B122" s="13" t="s">
        <v>120</v>
      </c>
      <c r="C122" s="16">
        <v>3</v>
      </c>
      <c r="D122" s="16">
        <v>0</v>
      </c>
      <c r="E122" s="16">
        <v>0</v>
      </c>
      <c r="F122" s="16">
        <v>4</v>
      </c>
      <c r="G122" s="16">
        <v>4</v>
      </c>
    </row>
    <row r="123" spans="1:7" s="3" customFormat="1" ht="17.100000000000001" customHeight="1" x14ac:dyDescent="0.3">
      <c r="A123" s="13">
        <v>12</v>
      </c>
      <c r="B123" s="13" t="s">
        <v>121</v>
      </c>
      <c r="C123" s="16">
        <v>3</v>
      </c>
      <c r="D123" s="16">
        <v>0</v>
      </c>
      <c r="E123" s="16">
        <v>0</v>
      </c>
      <c r="F123" s="16">
        <v>4</v>
      </c>
      <c r="G123" s="16">
        <v>4</v>
      </c>
    </row>
    <row r="124" spans="1:7" s="3" customFormat="1" ht="17.100000000000001" customHeight="1" x14ac:dyDescent="0.3">
      <c r="A124" s="13">
        <v>13</v>
      </c>
      <c r="B124" s="13" t="s">
        <v>122</v>
      </c>
      <c r="C124" s="16">
        <v>3</v>
      </c>
      <c r="D124" s="16">
        <v>0</v>
      </c>
      <c r="E124" s="16">
        <v>0</v>
      </c>
      <c r="F124" s="16">
        <v>4</v>
      </c>
      <c r="G124" s="16">
        <v>4</v>
      </c>
    </row>
    <row r="125" spans="1:7" s="3" customFormat="1" ht="17.100000000000001" customHeight="1" x14ac:dyDescent="0.3">
      <c r="A125" s="13">
        <v>14</v>
      </c>
      <c r="B125" s="13" t="s">
        <v>123</v>
      </c>
      <c r="C125" s="16">
        <v>3</v>
      </c>
      <c r="D125" s="16">
        <v>0</v>
      </c>
      <c r="E125" s="16">
        <v>0</v>
      </c>
      <c r="F125" s="16">
        <v>4</v>
      </c>
      <c r="G125" s="16">
        <v>4</v>
      </c>
    </row>
    <row r="126" spans="1:7" s="3" customFormat="1" ht="17.100000000000001" customHeight="1" x14ac:dyDescent="0.3">
      <c r="A126" s="13">
        <v>15</v>
      </c>
      <c r="B126" s="13" t="s">
        <v>124</v>
      </c>
      <c r="C126" s="16">
        <v>3</v>
      </c>
      <c r="D126" s="16">
        <v>0</v>
      </c>
      <c r="E126" s="16">
        <v>0</v>
      </c>
      <c r="F126" s="16">
        <v>4</v>
      </c>
      <c r="G126" s="16">
        <v>4</v>
      </c>
    </row>
    <row r="127" spans="1:7" s="3" customFormat="1" ht="17.100000000000001" customHeight="1" x14ac:dyDescent="0.3">
      <c r="A127" s="13">
        <v>16</v>
      </c>
      <c r="B127" s="13" t="s">
        <v>125</v>
      </c>
      <c r="C127" s="16">
        <v>3</v>
      </c>
      <c r="D127" s="16">
        <v>0</v>
      </c>
      <c r="E127" s="16">
        <v>0</v>
      </c>
      <c r="F127" s="16">
        <v>4</v>
      </c>
      <c r="G127" s="16">
        <v>4</v>
      </c>
    </row>
    <row r="128" spans="1:7" s="3" customFormat="1" ht="17.100000000000001" customHeight="1" x14ac:dyDescent="0.3">
      <c r="A128" s="13">
        <v>17</v>
      </c>
      <c r="B128" s="13" t="s">
        <v>126</v>
      </c>
      <c r="C128" s="16">
        <v>3</v>
      </c>
      <c r="D128" s="16">
        <v>0</v>
      </c>
      <c r="E128" s="16">
        <v>0</v>
      </c>
      <c r="F128" s="16">
        <v>4</v>
      </c>
      <c r="G128" s="16">
        <v>4</v>
      </c>
    </row>
    <row r="129" spans="1:7" s="3" customFormat="1" ht="17.100000000000001" customHeight="1" x14ac:dyDescent="0.3">
      <c r="A129" s="13">
        <v>18</v>
      </c>
      <c r="B129" s="13" t="s">
        <v>127</v>
      </c>
      <c r="C129" s="16">
        <v>3</v>
      </c>
      <c r="D129" s="16">
        <v>0</v>
      </c>
      <c r="E129" s="16">
        <v>0</v>
      </c>
      <c r="F129" s="16">
        <v>4</v>
      </c>
      <c r="G129" s="16">
        <v>4</v>
      </c>
    </row>
    <row r="130" spans="1:7" s="3" customFormat="1" ht="17.100000000000001" customHeight="1" x14ac:dyDescent="0.3">
      <c r="A130" s="13">
        <v>19</v>
      </c>
      <c r="B130" s="13" t="s">
        <v>128</v>
      </c>
      <c r="C130" s="16">
        <v>3</v>
      </c>
      <c r="D130" s="16">
        <v>0</v>
      </c>
      <c r="E130" s="16">
        <v>0</v>
      </c>
      <c r="F130" s="16">
        <v>4</v>
      </c>
      <c r="G130" s="16">
        <v>4</v>
      </c>
    </row>
    <row r="131" spans="1:7" s="3" customFormat="1" ht="17.100000000000001" customHeight="1" x14ac:dyDescent="0.3">
      <c r="A131" s="13">
        <v>19</v>
      </c>
      <c r="B131" s="13" t="s">
        <v>129</v>
      </c>
      <c r="C131" s="16">
        <v>3</v>
      </c>
      <c r="D131" s="16">
        <v>0</v>
      </c>
      <c r="E131" s="16">
        <v>0</v>
      </c>
      <c r="F131" s="16">
        <v>4</v>
      </c>
      <c r="G131" s="16">
        <v>4</v>
      </c>
    </row>
    <row r="132" spans="1:7" s="3" customFormat="1" ht="17.100000000000001" customHeight="1" x14ac:dyDescent="0.3">
      <c r="A132" s="13"/>
      <c r="B132" s="13"/>
      <c r="C132" s="16"/>
      <c r="D132" s="16"/>
      <c r="E132" s="16"/>
      <c r="F132" s="16"/>
      <c r="G132" s="16"/>
    </row>
    <row r="133" spans="1:7" s="3" customFormat="1" ht="17.100000000000001" customHeight="1" x14ac:dyDescent="0.3">
      <c r="A133" s="65" t="s">
        <v>12</v>
      </c>
      <c r="B133" s="65"/>
      <c r="C133" s="65"/>
      <c r="D133" s="65"/>
      <c r="E133" s="65"/>
      <c r="F133" s="65"/>
      <c r="G133" s="65"/>
    </row>
    <row r="134" spans="1:7" s="3" customFormat="1" ht="17.100000000000001" customHeight="1" x14ac:dyDescent="0.3">
      <c r="A134" s="65" t="s">
        <v>39</v>
      </c>
      <c r="B134" s="65"/>
      <c r="C134" s="65"/>
      <c r="D134" s="65"/>
      <c r="E134" s="65"/>
      <c r="F134" s="65"/>
      <c r="G134" s="65"/>
    </row>
    <row r="135" spans="1:7" s="3" customFormat="1" ht="17.100000000000001" customHeight="1" x14ac:dyDescent="0.3">
      <c r="A135" s="34"/>
      <c r="B135" s="34" t="s">
        <v>13</v>
      </c>
      <c r="C135" s="78" t="s">
        <v>79</v>
      </c>
      <c r="D135" s="79"/>
      <c r="E135" s="80"/>
      <c r="F135" s="35"/>
      <c r="G135" s="36" t="s">
        <v>80</v>
      </c>
    </row>
    <row r="136" spans="1:7" s="3" customFormat="1" ht="9" customHeight="1" x14ac:dyDescent="0.3">
      <c r="A136" s="62"/>
      <c r="B136" s="63"/>
      <c r="C136" s="63"/>
      <c r="D136" s="63"/>
      <c r="E136" s="63"/>
      <c r="F136" s="63"/>
      <c r="G136" s="64"/>
    </row>
    <row r="137" spans="1:7" s="3" customFormat="1" ht="17.100000000000001" customHeight="1" x14ac:dyDescent="0.3">
      <c r="A137" s="55" t="s">
        <v>33</v>
      </c>
      <c r="B137" s="55"/>
      <c r="C137" s="55"/>
      <c r="D137" s="55"/>
      <c r="E137" s="55"/>
      <c r="F137" s="55"/>
      <c r="G137" s="55"/>
    </row>
    <row r="138" spans="1:7" s="3" customFormat="1" ht="27.6" x14ac:dyDescent="0.3">
      <c r="A138" s="27" t="s">
        <v>14</v>
      </c>
      <c r="B138" s="27" t="s">
        <v>6</v>
      </c>
      <c r="C138" s="28" t="s">
        <v>7</v>
      </c>
      <c r="D138" s="28" t="s">
        <v>8</v>
      </c>
      <c r="E138" s="28" t="s">
        <v>9</v>
      </c>
      <c r="F138" s="27" t="s">
        <v>22</v>
      </c>
      <c r="G138" s="28" t="s">
        <v>0</v>
      </c>
    </row>
    <row r="139" spans="1:7" s="3" customFormat="1" ht="17.100000000000001" customHeight="1" x14ac:dyDescent="0.3">
      <c r="A139" s="29">
        <v>1</v>
      </c>
      <c r="B139" s="29" t="s">
        <v>133</v>
      </c>
      <c r="C139" s="30">
        <v>2</v>
      </c>
      <c r="D139" s="30">
        <v>0</v>
      </c>
      <c r="E139" s="30">
        <f t="shared" ref="E139:E145" si="16">C139+D139</f>
        <v>2</v>
      </c>
      <c r="F139" s="30">
        <v>3</v>
      </c>
      <c r="G139" s="30">
        <v>3</v>
      </c>
    </row>
    <row r="140" spans="1:7" s="3" customFormat="1" ht="17.100000000000001" customHeight="1" x14ac:dyDescent="0.3">
      <c r="A140" s="29">
        <v>2</v>
      </c>
      <c r="B140" s="29" t="s">
        <v>134</v>
      </c>
      <c r="C140" s="30">
        <v>0</v>
      </c>
      <c r="D140" s="30">
        <v>2</v>
      </c>
      <c r="E140" s="30">
        <f t="shared" si="16"/>
        <v>2</v>
      </c>
      <c r="F140" s="30">
        <v>7</v>
      </c>
      <c r="G140" s="30">
        <v>7</v>
      </c>
    </row>
    <row r="141" spans="1:7" s="3" customFormat="1" ht="21" customHeight="1" x14ac:dyDescent="0.3">
      <c r="A141" s="29">
        <v>3</v>
      </c>
      <c r="B141" s="29" t="s">
        <v>136</v>
      </c>
      <c r="C141" s="30">
        <v>2</v>
      </c>
      <c r="D141" s="30">
        <v>1</v>
      </c>
      <c r="E141" s="30">
        <f t="shared" si="16"/>
        <v>3</v>
      </c>
      <c r="F141" s="30">
        <v>4</v>
      </c>
      <c r="G141" s="30">
        <v>4</v>
      </c>
    </row>
    <row r="142" spans="1:7" s="3" customFormat="1" ht="17.100000000000001" customHeight="1" x14ac:dyDescent="0.3">
      <c r="A142" s="29">
        <v>4</v>
      </c>
      <c r="B142" s="29" t="s">
        <v>135</v>
      </c>
      <c r="C142" s="30">
        <v>3</v>
      </c>
      <c r="D142" s="30">
        <v>0</v>
      </c>
      <c r="E142" s="30">
        <f t="shared" si="16"/>
        <v>3</v>
      </c>
      <c r="F142" s="30">
        <v>4</v>
      </c>
      <c r="G142" s="30">
        <v>4</v>
      </c>
    </row>
    <row r="143" spans="1:7" s="3" customFormat="1" ht="17.100000000000001" customHeight="1" x14ac:dyDescent="0.3">
      <c r="A143" s="29">
        <v>5</v>
      </c>
      <c r="B143" s="29" t="s">
        <v>198</v>
      </c>
      <c r="C143" s="30">
        <v>3</v>
      </c>
      <c r="D143" s="30">
        <v>0</v>
      </c>
      <c r="E143" s="30">
        <f t="shared" si="16"/>
        <v>3</v>
      </c>
      <c r="F143" s="30">
        <v>4</v>
      </c>
      <c r="G143" s="30">
        <v>4</v>
      </c>
    </row>
    <row r="144" spans="1:7" s="3" customFormat="1" ht="17.100000000000001" customHeight="1" x14ac:dyDescent="0.3">
      <c r="A144" s="29">
        <v>6</v>
      </c>
      <c r="B144" s="29" t="s">
        <v>197</v>
      </c>
      <c r="C144" s="30">
        <v>3</v>
      </c>
      <c r="D144" s="30">
        <v>0</v>
      </c>
      <c r="E144" s="30">
        <f t="shared" si="16"/>
        <v>3</v>
      </c>
      <c r="F144" s="30">
        <v>4</v>
      </c>
      <c r="G144" s="30">
        <v>4</v>
      </c>
    </row>
    <row r="145" spans="1:7" s="3" customFormat="1" ht="17.100000000000001" customHeight="1" x14ac:dyDescent="0.3">
      <c r="A145" s="29">
        <v>7</v>
      </c>
      <c r="B145" s="46" t="s">
        <v>191</v>
      </c>
      <c r="C145" s="30">
        <v>3</v>
      </c>
      <c r="D145" s="30">
        <v>0</v>
      </c>
      <c r="E145" s="30">
        <f t="shared" si="16"/>
        <v>3</v>
      </c>
      <c r="F145" s="30">
        <v>4</v>
      </c>
      <c r="G145" s="30">
        <v>4</v>
      </c>
    </row>
    <row r="146" spans="1:7" s="3" customFormat="1" ht="17.100000000000001" customHeight="1" x14ac:dyDescent="0.3">
      <c r="A146" s="29"/>
      <c r="B146" s="32" t="s">
        <v>9</v>
      </c>
      <c r="C146" s="33">
        <f t="shared" ref="C146:F146" si="17">SUM(C139:C145)</f>
        <v>16</v>
      </c>
      <c r="D146" s="33">
        <f t="shared" si="17"/>
        <v>3</v>
      </c>
      <c r="E146" s="33">
        <f t="shared" si="17"/>
        <v>19</v>
      </c>
      <c r="F146" s="33">
        <f t="shared" si="17"/>
        <v>30</v>
      </c>
      <c r="G146" s="33">
        <f t="shared" ref="G146" si="18">SUM(G139:G145)</f>
        <v>30</v>
      </c>
    </row>
    <row r="147" spans="1:7" s="3" customFormat="1" ht="17.100000000000001" customHeight="1" x14ac:dyDescent="0.3">
      <c r="A147" s="29"/>
      <c r="B147" s="59" t="s">
        <v>137</v>
      </c>
      <c r="C147" s="83"/>
      <c r="D147" s="83"/>
      <c r="E147" s="83"/>
      <c r="F147" s="83"/>
      <c r="G147" s="84"/>
    </row>
    <row r="148" spans="1:7" s="3" customFormat="1" ht="17.100000000000001" customHeight="1" x14ac:dyDescent="0.3">
      <c r="A148" s="29">
        <v>1</v>
      </c>
      <c r="B148" s="29" t="s">
        <v>140</v>
      </c>
      <c r="C148" s="31">
        <v>3</v>
      </c>
      <c r="D148" s="31">
        <v>0</v>
      </c>
      <c r="E148" s="31">
        <v>0</v>
      </c>
      <c r="F148" s="31">
        <v>4</v>
      </c>
      <c r="G148" s="31">
        <v>4</v>
      </c>
    </row>
    <row r="149" spans="1:7" s="3" customFormat="1" ht="17.100000000000001" customHeight="1" x14ac:dyDescent="0.3">
      <c r="A149" s="29">
        <v>2</v>
      </c>
      <c r="B149" s="29" t="s">
        <v>138</v>
      </c>
      <c r="C149" s="31">
        <v>3</v>
      </c>
      <c r="D149" s="31">
        <v>0</v>
      </c>
      <c r="E149" s="31">
        <v>0</v>
      </c>
      <c r="F149" s="31">
        <v>4</v>
      </c>
      <c r="G149" s="31">
        <v>4</v>
      </c>
    </row>
    <row r="150" spans="1:7" s="3" customFormat="1" ht="17.100000000000001" customHeight="1" x14ac:dyDescent="0.3">
      <c r="A150" s="29">
        <v>3</v>
      </c>
      <c r="B150" s="29" t="s">
        <v>141</v>
      </c>
      <c r="C150" s="31">
        <v>3</v>
      </c>
      <c r="D150" s="31">
        <v>0</v>
      </c>
      <c r="E150" s="31">
        <v>0</v>
      </c>
      <c r="F150" s="31">
        <v>4</v>
      </c>
      <c r="G150" s="31">
        <v>4</v>
      </c>
    </row>
    <row r="151" spans="1:7" s="3" customFormat="1" ht="17.100000000000001" customHeight="1" x14ac:dyDescent="0.3">
      <c r="A151" s="29">
        <v>4</v>
      </c>
      <c r="B151" s="29" t="s">
        <v>142</v>
      </c>
      <c r="C151" s="31">
        <v>3</v>
      </c>
      <c r="D151" s="31">
        <v>0</v>
      </c>
      <c r="E151" s="31">
        <v>0</v>
      </c>
      <c r="F151" s="31">
        <v>4</v>
      </c>
      <c r="G151" s="31">
        <v>4</v>
      </c>
    </row>
    <row r="152" spans="1:7" s="3" customFormat="1" ht="17.100000000000001" customHeight="1" x14ac:dyDescent="0.3">
      <c r="A152" s="29">
        <v>5</v>
      </c>
      <c r="B152" s="29" t="s">
        <v>143</v>
      </c>
      <c r="C152" s="31">
        <v>3</v>
      </c>
      <c r="D152" s="31">
        <v>0</v>
      </c>
      <c r="E152" s="31">
        <v>0</v>
      </c>
      <c r="F152" s="31">
        <v>4</v>
      </c>
      <c r="G152" s="31">
        <v>4</v>
      </c>
    </row>
    <row r="153" spans="1:7" s="3" customFormat="1" ht="17.100000000000001" customHeight="1" x14ac:dyDescent="0.3">
      <c r="A153" s="29">
        <v>6</v>
      </c>
      <c r="B153" s="29" t="s">
        <v>144</v>
      </c>
      <c r="C153" s="31">
        <v>3</v>
      </c>
      <c r="D153" s="31">
        <v>0</v>
      </c>
      <c r="E153" s="31">
        <v>0</v>
      </c>
      <c r="F153" s="31">
        <v>4</v>
      </c>
      <c r="G153" s="31">
        <v>4</v>
      </c>
    </row>
    <row r="154" spans="1:7" s="3" customFormat="1" ht="17.100000000000001" customHeight="1" x14ac:dyDescent="0.3">
      <c r="A154" s="29">
        <v>7</v>
      </c>
      <c r="B154" s="29" t="s">
        <v>145</v>
      </c>
      <c r="C154" s="31">
        <v>3</v>
      </c>
      <c r="D154" s="31">
        <v>0</v>
      </c>
      <c r="E154" s="31">
        <v>0</v>
      </c>
      <c r="F154" s="31">
        <v>4</v>
      </c>
      <c r="G154" s="31">
        <v>4</v>
      </c>
    </row>
    <row r="155" spans="1:7" s="3" customFormat="1" ht="17.100000000000001" customHeight="1" x14ac:dyDescent="0.3">
      <c r="A155" s="29">
        <v>8</v>
      </c>
      <c r="B155" s="29" t="s">
        <v>146</v>
      </c>
      <c r="C155" s="31">
        <v>3</v>
      </c>
      <c r="D155" s="31">
        <v>0</v>
      </c>
      <c r="E155" s="31">
        <v>0</v>
      </c>
      <c r="F155" s="31">
        <v>4</v>
      </c>
      <c r="G155" s="31">
        <v>4</v>
      </c>
    </row>
    <row r="156" spans="1:7" s="3" customFormat="1" ht="17.100000000000001" customHeight="1" x14ac:dyDescent="0.3">
      <c r="A156" s="29">
        <v>9</v>
      </c>
      <c r="B156" s="29" t="s">
        <v>147</v>
      </c>
      <c r="C156" s="31">
        <v>3</v>
      </c>
      <c r="D156" s="31">
        <v>0</v>
      </c>
      <c r="E156" s="31">
        <v>0</v>
      </c>
      <c r="F156" s="31">
        <v>4</v>
      </c>
      <c r="G156" s="31">
        <v>4</v>
      </c>
    </row>
    <row r="157" spans="1:7" s="3" customFormat="1" ht="17.100000000000001" customHeight="1" x14ac:dyDescent="0.3">
      <c r="A157" s="29">
        <v>10</v>
      </c>
      <c r="B157" s="29" t="s">
        <v>148</v>
      </c>
      <c r="C157" s="31">
        <v>3</v>
      </c>
      <c r="D157" s="31">
        <v>0</v>
      </c>
      <c r="E157" s="31">
        <v>0</v>
      </c>
      <c r="F157" s="31">
        <v>4</v>
      </c>
      <c r="G157" s="31">
        <v>4</v>
      </c>
    </row>
    <row r="158" spans="1:7" s="3" customFormat="1" ht="17.100000000000001" customHeight="1" x14ac:dyDescent="0.3">
      <c r="A158" s="29">
        <v>11</v>
      </c>
      <c r="B158" s="29" t="s">
        <v>149</v>
      </c>
      <c r="C158" s="31">
        <v>3</v>
      </c>
      <c r="D158" s="31">
        <v>0</v>
      </c>
      <c r="E158" s="31">
        <v>0</v>
      </c>
      <c r="F158" s="31">
        <v>4</v>
      </c>
      <c r="G158" s="31">
        <v>4</v>
      </c>
    </row>
    <row r="159" spans="1:7" s="3" customFormat="1" ht="17.100000000000001" customHeight="1" x14ac:dyDescent="0.3">
      <c r="A159" s="29">
        <v>12</v>
      </c>
      <c r="B159" s="29" t="s">
        <v>150</v>
      </c>
      <c r="C159" s="31">
        <v>3</v>
      </c>
      <c r="D159" s="31">
        <v>0</v>
      </c>
      <c r="E159" s="31">
        <v>0</v>
      </c>
      <c r="F159" s="31">
        <v>4</v>
      </c>
      <c r="G159" s="31">
        <v>4</v>
      </c>
    </row>
    <row r="160" spans="1:7" s="3" customFormat="1" ht="17.100000000000001" customHeight="1" x14ac:dyDescent="0.3">
      <c r="A160" s="29">
        <v>13</v>
      </c>
      <c r="B160" s="29" t="s">
        <v>151</v>
      </c>
      <c r="C160" s="31">
        <v>3</v>
      </c>
      <c r="D160" s="31">
        <v>0</v>
      </c>
      <c r="E160" s="31">
        <v>0</v>
      </c>
      <c r="F160" s="31">
        <v>4</v>
      </c>
      <c r="G160" s="31">
        <v>4</v>
      </c>
    </row>
    <row r="161" spans="1:7" s="3" customFormat="1" ht="16.5" customHeight="1" x14ac:dyDescent="0.3">
      <c r="A161" s="29">
        <v>14</v>
      </c>
      <c r="B161" s="29" t="s">
        <v>152</v>
      </c>
      <c r="C161" s="31">
        <v>3</v>
      </c>
      <c r="D161" s="31">
        <v>0</v>
      </c>
      <c r="E161" s="31">
        <v>0</v>
      </c>
      <c r="F161" s="31">
        <v>4</v>
      </c>
      <c r="G161" s="31">
        <v>4</v>
      </c>
    </row>
    <row r="162" spans="1:7" s="3" customFormat="1" ht="16.5" customHeight="1" x14ac:dyDescent="0.3">
      <c r="A162" s="29">
        <v>15</v>
      </c>
      <c r="B162" s="29" t="s">
        <v>139</v>
      </c>
      <c r="C162" s="31">
        <v>3</v>
      </c>
      <c r="D162" s="31">
        <v>0</v>
      </c>
      <c r="E162" s="31">
        <v>0</v>
      </c>
      <c r="F162" s="31">
        <v>4</v>
      </c>
      <c r="G162" s="31">
        <v>4</v>
      </c>
    </row>
    <row r="163" spans="1:7" s="3" customFormat="1" ht="9" customHeight="1" x14ac:dyDescent="0.3">
      <c r="A163" s="62"/>
      <c r="B163" s="63"/>
      <c r="C163" s="63"/>
      <c r="D163" s="63"/>
      <c r="E163" s="63"/>
      <c r="F163" s="63"/>
      <c r="G163" s="64"/>
    </row>
    <row r="164" spans="1:7" s="3" customFormat="1" ht="17.100000000000001" customHeight="1" x14ac:dyDescent="0.3">
      <c r="A164" s="85" t="s">
        <v>34</v>
      </c>
      <c r="B164" s="85"/>
      <c r="C164" s="85"/>
      <c r="D164" s="85"/>
      <c r="E164" s="85"/>
      <c r="F164" s="85"/>
      <c r="G164" s="85"/>
    </row>
    <row r="165" spans="1:7" s="3" customFormat="1" ht="27.6" x14ac:dyDescent="0.3">
      <c r="A165" s="19" t="s">
        <v>14</v>
      </c>
      <c r="B165" s="19" t="s">
        <v>6</v>
      </c>
      <c r="C165" s="20" t="s">
        <v>7</v>
      </c>
      <c r="D165" s="20" t="s">
        <v>8</v>
      </c>
      <c r="E165" s="20" t="s">
        <v>9</v>
      </c>
      <c r="F165" s="19" t="s">
        <v>22</v>
      </c>
      <c r="G165" s="20" t="s">
        <v>0</v>
      </c>
    </row>
    <row r="166" spans="1:7" s="3" customFormat="1" ht="17.100000000000001" customHeight="1" x14ac:dyDescent="0.3">
      <c r="A166" s="21">
        <v>1</v>
      </c>
      <c r="B166" s="22" t="s">
        <v>154</v>
      </c>
      <c r="C166" s="54">
        <v>0</v>
      </c>
      <c r="D166" s="54">
        <v>2</v>
      </c>
      <c r="E166" s="54">
        <f t="shared" ref="E166:E172" si="19">C166+D166</f>
        <v>2</v>
      </c>
      <c r="F166" s="54">
        <v>7</v>
      </c>
      <c r="G166" s="54">
        <v>7</v>
      </c>
    </row>
    <row r="167" spans="1:7" s="3" customFormat="1" ht="17.100000000000001" customHeight="1" x14ac:dyDescent="0.3">
      <c r="A167" s="21">
        <v>2</v>
      </c>
      <c r="B167" s="22" t="s">
        <v>153</v>
      </c>
      <c r="C167" s="54">
        <v>2</v>
      </c>
      <c r="D167" s="54">
        <v>1</v>
      </c>
      <c r="E167" s="54">
        <f t="shared" si="19"/>
        <v>3</v>
      </c>
      <c r="F167" s="54">
        <v>3</v>
      </c>
      <c r="G167" s="54">
        <v>3</v>
      </c>
    </row>
    <row r="168" spans="1:7" s="3" customFormat="1" ht="17.100000000000001" customHeight="1" x14ac:dyDescent="0.3">
      <c r="A168" s="21">
        <v>3</v>
      </c>
      <c r="B168" s="47" t="s">
        <v>192</v>
      </c>
      <c r="C168" s="54">
        <v>3</v>
      </c>
      <c r="D168" s="54">
        <v>0</v>
      </c>
      <c r="E168" s="54">
        <f t="shared" si="19"/>
        <v>3</v>
      </c>
      <c r="F168" s="54">
        <v>4</v>
      </c>
      <c r="G168" s="54">
        <v>4</v>
      </c>
    </row>
    <row r="169" spans="1:7" s="3" customFormat="1" ht="16.5" customHeight="1" x14ac:dyDescent="0.3">
      <c r="A169" s="21">
        <v>4</v>
      </c>
      <c r="B169" s="21" t="s">
        <v>193</v>
      </c>
      <c r="C169" s="54">
        <v>3</v>
      </c>
      <c r="D169" s="54">
        <v>0</v>
      </c>
      <c r="E169" s="54">
        <f t="shared" si="19"/>
        <v>3</v>
      </c>
      <c r="F169" s="54">
        <v>4</v>
      </c>
      <c r="G169" s="54">
        <v>4</v>
      </c>
    </row>
    <row r="170" spans="1:7" s="3" customFormat="1" ht="17.100000000000001" customHeight="1" x14ac:dyDescent="0.3">
      <c r="A170" s="21">
        <v>5</v>
      </c>
      <c r="B170" s="47" t="s">
        <v>194</v>
      </c>
      <c r="C170" s="54">
        <v>3</v>
      </c>
      <c r="D170" s="54">
        <v>0</v>
      </c>
      <c r="E170" s="54">
        <f t="shared" si="19"/>
        <v>3</v>
      </c>
      <c r="F170" s="54">
        <v>4</v>
      </c>
      <c r="G170" s="54">
        <v>4</v>
      </c>
    </row>
    <row r="171" spans="1:7" s="3" customFormat="1" ht="17.100000000000001" customHeight="1" x14ac:dyDescent="0.3">
      <c r="A171" s="21">
        <v>6</v>
      </c>
      <c r="B171" s="21" t="s">
        <v>195</v>
      </c>
      <c r="C171" s="54">
        <v>3</v>
      </c>
      <c r="D171" s="54">
        <v>0</v>
      </c>
      <c r="E171" s="54">
        <f t="shared" si="19"/>
        <v>3</v>
      </c>
      <c r="F171" s="54">
        <v>4</v>
      </c>
      <c r="G171" s="54">
        <v>4</v>
      </c>
    </row>
    <row r="172" spans="1:7" s="3" customFormat="1" ht="17.100000000000001" customHeight="1" x14ac:dyDescent="0.3">
      <c r="A172" s="21">
        <v>7</v>
      </c>
      <c r="B172" s="21" t="s">
        <v>199</v>
      </c>
      <c r="C172" s="54">
        <v>3</v>
      </c>
      <c r="D172" s="54">
        <v>0</v>
      </c>
      <c r="E172" s="54">
        <f t="shared" si="19"/>
        <v>3</v>
      </c>
      <c r="F172" s="54">
        <v>4</v>
      </c>
      <c r="G172" s="54">
        <v>4</v>
      </c>
    </row>
    <row r="173" spans="1:7" s="3" customFormat="1" ht="17.100000000000001" customHeight="1" x14ac:dyDescent="0.3">
      <c r="A173" s="21"/>
      <c r="B173" s="25" t="s">
        <v>9</v>
      </c>
      <c r="C173" s="20">
        <f t="shared" ref="C173:F173" si="20">SUM(C165:C172)</f>
        <v>17</v>
      </c>
      <c r="D173" s="20">
        <f t="shared" si="20"/>
        <v>3</v>
      </c>
      <c r="E173" s="20">
        <f t="shared" si="20"/>
        <v>20</v>
      </c>
      <c r="F173" s="20">
        <f t="shared" si="20"/>
        <v>30</v>
      </c>
      <c r="G173" s="20">
        <f t="shared" ref="G173" si="21">SUM(G165:G172)</f>
        <v>30</v>
      </c>
    </row>
    <row r="174" spans="1:7" s="3" customFormat="1" ht="17.100000000000001" customHeight="1" x14ac:dyDescent="0.3">
      <c r="A174" s="21"/>
      <c r="B174" s="56" t="s">
        <v>155</v>
      </c>
      <c r="C174" s="86"/>
      <c r="D174" s="86"/>
      <c r="E174" s="86"/>
      <c r="F174" s="86"/>
      <c r="G174" s="87"/>
    </row>
    <row r="175" spans="1:7" s="3" customFormat="1" ht="17.100000000000001" customHeight="1" x14ac:dyDescent="0.3">
      <c r="A175" s="21">
        <v>1</v>
      </c>
      <c r="B175" s="21" t="s">
        <v>158</v>
      </c>
      <c r="C175" s="24">
        <v>3</v>
      </c>
      <c r="D175" s="24">
        <v>0</v>
      </c>
      <c r="E175" s="24">
        <v>0</v>
      </c>
      <c r="F175" s="24">
        <v>4</v>
      </c>
      <c r="G175" s="24">
        <v>4</v>
      </c>
    </row>
    <row r="176" spans="1:7" s="3" customFormat="1" ht="17.100000000000001" customHeight="1" x14ac:dyDescent="0.3">
      <c r="A176" s="21">
        <v>2</v>
      </c>
      <c r="B176" s="21" t="s">
        <v>159</v>
      </c>
      <c r="C176" s="24">
        <v>3</v>
      </c>
      <c r="D176" s="24">
        <v>0</v>
      </c>
      <c r="E176" s="24">
        <v>0</v>
      </c>
      <c r="F176" s="24">
        <v>4</v>
      </c>
      <c r="G176" s="24">
        <v>4</v>
      </c>
    </row>
    <row r="177" spans="1:7" s="3" customFormat="1" ht="17.100000000000001" customHeight="1" x14ac:dyDescent="0.3">
      <c r="A177" s="21">
        <v>3</v>
      </c>
      <c r="B177" s="21" t="s">
        <v>160</v>
      </c>
      <c r="C177" s="24">
        <v>3</v>
      </c>
      <c r="D177" s="24">
        <v>0</v>
      </c>
      <c r="E177" s="24">
        <v>0</v>
      </c>
      <c r="F177" s="24">
        <v>4</v>
      </c>
      <c r="G177" s="24">
        <v>4</v>
      </c>
    </row>
    <row r="178" spans="1:7" s="3" customFormat="1" ht="17.100000000000001" customHeight="1" x14ac:dyDescent="0.3">
      <c r="A178" s="21">
        <v>4</v>
      </c>
      <c r="B178" s="21" t="s">
        <v>161</v>
      </c>
      <c r="C178" s="24">
        <v>3</v>
      </c>
      <c r="D178" s="24">
        <v>0</v>
      </c>
      <c r="E178" s="24">
        <v>0</v>
      </c>
      <c r="F178" s="24">
        <v>4</v>
      </c>
      <c r="G178" s="24">
        <v>4</v>
      </c>
    </row>
    <row r="179" spans="1:7" s="3" customFormat="1" ht="17.100000000000001" customHeight="1" x14ac:dyDescent="0.3">
      <c r="A179" s="21">
        <v>5</v>
      </c>
      <c r="B179" s="21" t="s">
        <v>162</v>
      </c>
      <c r="C179" s="24">
        <v>3</v>
      </c>
      <c r="D179" s="24">
        <v>0</v>
      </c>
      <c r="E179" s="24">
        <v>0</v>
      </c>
      <c r="F179" s="24">
        <v>4</v>
      </c>
      <c r="G179" s="24">
        <v>4</v>
      </c>
    </row>
    <row r="180" spans="1:7" s="3" customFormat="1" ht="17.100000000000001" customHeight="1" x14ac:dyDescent="0.3">
      <c r="A180" s="21">
        <v>6</v>
      </c>
      <c r="B180" s="21" t="s">
        <v>163</v>
      </c>
      <c r="C180" s="24">
        <v>3</v>
      </c>
      <c r="D180" s="24">
        <v>0</v>
      </c>
      <c r="E180" s="24">
        <v>0</v>
      </c>
      <c r="F180" s="24">
        <v>4</v>
      </c>
      <c r="G180" s="24">
        <v>4</v>
      </c>
    </row>
    <row r="181" spans="1:7" s="3" customFormat="1" ht="16.5" customHeight="1" x14ac:dyDescent="0.3">
      <c r="A181" s="21">
        <v>7</v>
      </c>
      <c r="B181" s="21" t="s">
        <v>156</v>
      </c>
      <c r="C181" s="24">
        <v>3</v>
      </c>
      <c r="D181" s="24">
        <v>0</v>
      </c>
      <c r="E181" s="24">
        <v>0</v>
      </c>
      <c r="F181" s="24">
        <v>4</v>
      </c>
      <c r="G181" s="24">
        <v>4</v>
      </c>
    </row>
    <row r="182" spans="1:7" s="3" customFormat="1" ht="16.5" customHeight="1" x14ac:dyDescent="0.3">
      <c r="A182" s="21">
        <v>8</v>
      </c>
      <c r="B182" s="21" t="s">
        <v>164</v>
      </c>
      <c r="C182" s="24">
        <v>3</v>
      </c>
      <c r="D182" s="24">
        <v>0</v>
      </c>
      <c r="E182" s="24">
        <v>0</v>
      </c>
      <c r="F182" s="24">
        <v>4</v>
      </c>
      <c r="G182" s="24">
        <v>4</v>
      </c>
    </row>
    <row r="183" spans="1:7" s="3" customFormat="1" ht="16.5" customHeight="1" x14ac:dyDescent="0.3">
      <c r="A183" s="21">
        <v>9</v>
      </c>
      <c r="B183" s="21" t="s">
        <v>165</v>
      </c>
      <c r="C183" s="24">
        <v>3</v>
      </c>
      <c r="D183" s="24">
        <v>0</v>
      </c>
      <c r="E183" s="24">
        <v>0</v>
      </c>
      <c r="F183" s="24">
        <v>4</v>
      </c>
      <c r="G183" s="24">
        <v>4</v>
      </c>
    </row>
    <row r="184" spans="1:7" s="3" customFormat="1" ht="16.5" customHeight="1" x14ac:dyDescent="0.3">
      <c r="A184" s="21">
        <v>10</v>
      </c>
      <c r="B184" s="21" t="s">
        <v>166</v>
      </c>
      <c r="C184" s="24">
        <v>3</v>
      </c>
      <c r="D184" s="24">
        <v>0</v>
      </c>
      <c r="E184" s="24">
        <v>0</v>
      </c>
      <c r="F184" s="24">
        <v>4</v>
      </c>
      <c r="G184" s="24">
        <v>4</v>
      </c>
    </row>
    <row r="185" spans="1:7" s="3" customFormat="1" ht="16.5" customHeight="1" x14ac:dyDescent="0.3">
      <c r="A185" s="21">
        <v>11</v>
      </c>
      <c r="B185" s="21" t="s">
        <v>167</v>
      </c>
      <c r="C185" s="24">
        <v>3</v>
      </c>
      <c r="D185" s="24">
        <v>0</v>
      </c>
      <c r="E185" s="24">
        <v>0</v>
      </c>
      <c r="F185" s="24">
        <v>4</v>
      </c>
      <c r="G185" s="24">
        <v>4</v>
      </c>
    </row>
    <row r="186" spans="1:7" s="3" customFormat="1" ht="16.5" customHeight="1" x14ac:dyDescent="0.3">
      <c r="A186" s="21">
        <v>12</v>
      </c>
      <c r="B186" s="21" t="s">
        <v>168</v>
      </c>
      <c r="C186" s="24">
        <v>3</v>
      </c>
      <c r="D186" s="24">
        <v>0</v>
      </c>
      <c r="E186" s="24">
        <v>0</v>
      </c>
      <c r="F186" s="24">
        <v>4</v>
      </c>
      <c r="G186" s="24">
        <v>4</v>
      </c>
    </row>
    <row r="187" spans="1:7" s="3" customFormat="1" ht="16.5" customHeight="1" x14ac:dyDescent="0.3">
      <c r="A187" s="21">
        <v>13</v>
      </c>
      <c r="B187" s="21" t="s">
        <v>169</v>
      </c>
      <c r="C187" s="24">
        <v>3</v>
      </c>
      <c r="D187" s="24">
        <v>0</v>
      </c>
      <c r="E187" s="24">
        <v>0</v>
      </c>
      <c r="F187" s="24">
        <v>4</v>
      </c>
      <c r="G187" s="24">
        <v>4</v>
      </c>
    </row>
    <row r="188" spans="1:7" s="3" customFormat="1" ht="16.5" customHeight="1" x14ac:dyDescent="0.3">
      <c r="A188" s="21">
        <v>14</v>
      </c>
      <c r="B188" s="21" t="s">
        <v>157</v>
      </c>
      <c r="C188" s="24">
        <v>3</v>
      </c>
      <c r="D188" s="24">
        <v>0</v>
      </c>
      <c r="E188" s="24">
        <v>0</v>
      </c>
      <c r="F188" s="24">
        <v>4</v>
      </c>
      <c r="G188" s="24">
        <v>4</v>
      </c>
    </row>
    <row r="189" spans="1:7" s="3" customFormat="1" ht="16.5" customHeight="1" x14ac:dyDescent="0.3">
      <c r="A189" s="21">
        <v>15</v>
      </c>
      <c r="B189" s="21" t="s">
        <v>170</v>
      </c>
      <c r="C189" s="24">
        <v>3</v>
      </c>
      <c r="D189" s="24">
        <v>0</v>
      </c>
      <c r="E189" s="24">
        <v>0</v>
      </c>
      <c r="F189" s="24">
        <v>4</v>
      </c>
      <c r="G189" s="24">
        <v>4</v>
      </c>
    </row>
    <row r="190" spans="1:7" s="3" customFormat="1" ht="16.5" customHeight="1" x14ac:dyDescent="0.3">
      <c r="A190" s="21">
        <v>16</v>
      </c>
      <c r="B190" s="21" t="s">
        <v>171</v>
      </c>
      <c r="C190" s="24">
        <v>3</v>
      </c>
      <c r="D190" s="24">
        <v>0</v>
      </c>
      <c r="E190" s="24">
        <v>0</v>
      </c>
      <c r="F190" s="24">
        <v>4</v>
      </c>
      <c r="G190" s="24">
        <v>4</v>
      </c>
    </row>
    <row r="191" spans="1:7" s="3" customFormat="1" ht="16.5" customHeight="1" x14ac:dyDescent="0.3">
      <c r="A191" s="21">
        <v>17</v>
      </c>
      <c r="B191" s="21" t="s">
        <v>172</v>
      </c>
      <c r="C191" s="24">
        <v>3</v>
      </c>
      <c r="D191" s="24">
        <v>0</v>
      </c>
      <c r="E191" s="24">
        <v>0</v>
      </c>
      <c r="F191" s="24">
        <v>4</v>
      </c>
      <c r="G191" s="24">
        <v>4</v>
      </c>
    </row>
    <row r="192" spans="1:7" s="3" customFormat="1" ht="16.5" customHeight="1" x14ac:dyDescent="0.3">
      <c r="A192" s="21">
        <v>18</v>
      </c>
      <c r="B192" s="21" t="s">
        <v>173</v>
      </c>
      <c r="C192" s="24">
        <v>3</v>
      </c>
      <c r="D192" s="24">
        <v>0</v>
      </c>
      <c r="E192" s="24">
        <v>0</v>
      </c>
      <c r="F192" s="24">
        <v>4</v>
      </c>
      <c r="G192" s="24">
        <v>4</v>
      </c>
    </row>
    <row r="193" spans="1:7" s="3" customFormat="1" ht="16.5" customHeight="1" x14ac:dyDescent="0.3">
      <c r="A193" s="21">
        <v>19</v>
      </c>
      <c r="B193" s="21" t="s">
        <v>174</v>
      </c>
      <c r="C193" s="24">
        <v>3</v>
      </c>
      <c r="D193" s="24">
        <v>0</v>
      </c>
      <c r="E193" s="24">
        <v>0</v>
      </c>
      <c r="F193" s="24">
        <v>4</v>
      </c>
      <c r="G193" s="24">
        <v>4</v>
      </c>
    </row>
    <row r="194" spans="1:7" s="3" customFormat="1" ht="16.5" customHeight="1" x14ac:dyDescent="0.3">
      <c r="A194" s="21">
        <v>20</v>
      </c>
      <c r="B194" s="21" t="s">
        <v>175</v>
      </c>
      <c r="C194" s="24">
        <v>3</v>
      </c>
      <c r="D194" s="24">
        <v>0</v>
      </c>
      <c r="E194" s="24">
        <v>0</v>
      </c>
      <c r="F194" s="24">
        <v>4</v>
      </c>
      <c r="G194" s="24">
        <v>4</v>
      </c>
    </row>
    <row r="195" spans="1:7" s="3" customFormat="1" ht="16.5" customHeight="1" x14ac:dyDescent="0.3">
      <c r="A195" s="21">
        <v>21</v>
      </c>
      <c r="B195" s="21" t="s">
        <v>176</v>
      </c>
      <c r="C195" s="24">
        <v>3</v>
      </c>
      <c r="D195" s="24">
        <v>0</v>
      </c>
      <c r="E195" s="24">
        <v>0</v>
      </c>
      <c r="F195" s="24">
        <v>4</v>
      </c>
      <c r="G195" s="24">
        <v>4</v>
      </c>
    </row>
    <row r="196" spans="1:7" s="3" customFormat="1" ht="16.5" customHeight="1" x14ac:dyDescent="0.3">
      <c r="A196" s="21">
        <v>22</v>
      </c>
      <c r="B196" s="21" t="s">
        <v>177</v>
      </c>
      <c r="C196" s="24">
        <v>3</v>
      </c>
      <c r="D196" s="24">
        <v>0</v>
      </c>
      <c r="E196" s="24">
        <v>0</v>
      </c>
      <c r="F196" s="24">
        <v>4</v>
      </c>
      <c r="G196" s="24">
        <v>4</v>
      </c>
    </row>
    <row r="197" spans="1:7" s="3" customFormat="1" ht="16.5" customHeight="1" x14ac:dyDescent="0.3">
      <c r="A197" s="21">
        <v>23</v>
      </c>
      <c r="B197" s="21" t="s">
        <v>178</v>
      </c>
      <c r="C197" s="24">
        <v>3</v>
      </c>
      <c r="D197" s="24">
        <v>0</v>
      </c>
      <c r="E197" s="24">
        <v>0</v>
      </c>
      <c r="F197" s="24">
        <v>4</v>
      </c>
      <c r="G197" s="24">
        <v>4</v>
      </c>
    </row>
    <row r="198" spans="1:7" s="3" customFormat="1" ht="16.5" customHeight="1" x14ac:dyDescent="0.3">
      <c r="A198" s="21">
        <v>24</v>
      </c>
      <c r="B198" s="21" t="s">
        <v>179</v>
      </c>
      <c r="C198" s="24">
        <v>3</v>
      </c>
      <c r="D198" s="24">
        <v>0</v>
      </c>
      <c r="E198" s="24">
        <v>0</v>
      </c>
      <c r="F198" s="24">
        <v>4</v>
      </c>
      <c r="G198" s="24">
        <v>4</v>
      </c>
    </row>
    <row r="199" spans="1:7" s="3" customFormat="1" ht="17.100000000000001" customHeight="1" x14ac:dyDescent="0.3">
      <c r="A199" s="21">
        <v>25</v>
      </c>
      <c r="B199" s="21" t="s">
        <v>180</v>
      </c>
      <c r="C199" s="24">
        <v>3</v>
      </c>
      <c r="D199" s="24">
        <v>0</v>
      </c>
      <c r="E199" s="24">
        <v>0</v>
      </c>
      <c r="F199" s="24">
        <v>4</v>
      </c>
      <c r="G199" s="24">
        <v>4</v>
      </c>
    </row>
    <row r="200" spans="1:7" s="3" customFormat="1" ht="17.100000000000001" customHeight="1" x14ac:dyDescent="0.3">
      <c r="C200" s="48"/>
      <c r="D200" s="48"/>
      <c r="E200" s="48"/>
      <c r="F200" s="48"/>
      <c r="G200" s="48"/>
    </row>
    <row r="201" spans="1:7" s="3" customFormat="1" ht="17.100000000000001" customHeight="1" x14ac:dyDescent="0.3">
      <c r="B201" s="90" t="s">
        <v>15</v>
      </c>
      <c r="C201" s="91"/>
      <c r="D201" s="92"/>
      <c r="E201" s="50"/>
      <c r="F201" s="49"/>
      <c r="G201" s="48"/>
    </row>
    <row r="202" spans="1:7" s="3" customFormat="1" ht="17.100000000000001" customHeight="1" x14ac:dyDescent="0.3">
      <c r="B202" s="88" t="s">
        <v>18</v>
      </c>
      <c r="C202" s="89"/>
      <c r="D202" s="52">
        <v>137</v>
      </c>
      <c r="E202" s="51"/>
      <c r="F202" s="49"/>
      <c r="G202" s="48"/>
    </row>
    <row r="203" spans="1:7" s="3" customFormat="1" ht="17.100000000000001" customHeight="1" x14ac:dyDescent="0.3">
      <c r="B203" s="88" t="s">
        <v>19</v>
      </c>
      <c r="C203" s="89"/>
      <c r="D203" s="52">
        <v>35</v>
      </c>
      <c r="E203" s="51"/>
      <c r="F203" s="49"/>
      <c r="G203" s="48"/>
    </row>
    <row r="204" spans="1:7" s="3" customFormat="1" ht="17.100000000000001" customHeight="1" x14ac:dyDescent="0.3">
      <c r="B204" s="88" t="s">
        <v>21</v>
      </c>
      <c r="C204" s="89"/>
      <c r="D204" s="52">
        <v>48</v>
      </c>
      <c r="E204" s="51"/>
      <c r="F204" s="49"/>
      <c r="G204" s="48"/>
    </row>
    <row r="205" spans="1:7" s="3" customFormat="1" ht="17.100000000000001" customHeight="1" x14ac:dyDescent="0.3">
      <c r="B205" s="105" t="s">
        <v>20</v>
      </c>
      <c r="C205" s="105"/>
      <c r="D205" s="52">
        <v>60</v>
      </c>
      <c r="E205" s="51"/>
      <c r="F205" s="49"/>
      <c r="G205" s="48"/>
    </row>
    <row r="206" spans="1:7" s="3" customFormat="1" ht="17.100000000000001" customHeight="1" x14ac:dyDescent="0.3">
      <c r="B206" s="105" t="s">
        <v>16</v>
      </c>
      <c r="C206" s="105"/>
      <c r="D206" s="52">
        <v>10</v>
      </c>
      <c r="E206" s="51"/>
      <c r="F206" s="49"/>
      <c r="G206" s="48"/>
    </row>
    <row r="207" spans="1:7" s="3" customFormat="1" ht="17.100000000000001" customHeight="1" x14ac:dyDescent="0.3">
      <c r="B207" s="105" t="s">
        <v>17</v>
      </c>
      <c r="C207" s="105"/>
      <c r="D207" s="52">
        <v>240</v>
      </c>
      <c r="E207" s="51"/>
      <c r="F207" s="49"/>
      <c r="G207" s="48"/>
    </row>
    <row r="208" spans="1:7" s="3" customFormat="1" ht="17.100000000000001" customHeight="1" x14ac:dyDescent="0.3">
      <c r="B208" s="106" t="s">
        <v>40</v>
      </c>
      <c r="C208" s="106"/>
      <c r="D208" s="53">
        <f>D203/(D202+D203)*100</f>
        <v>20.348837209302324</v>
      </c>
      <c r="E208" s="51"/>
      <c r="F208" s="49"/>
      <c r="G208" s="48"/>
    </row>
    <row r="209" spans="1:7" s="3" customFormat="1" ht="21.75" customHeight="1" x14ac:dyDescent="0.3">
      <c r="B209" s="106" t="s">
        <v>41</v>
      </c>
      <c r="C209" s="106"/>
      <c r="D209" s="53">
        <f>D205/D207*100</f>
        <v>25</v>
      </c>
      <c r="E209" s="51"/>
      <c r="F209" s="49"/>
      <c r="G209" s="48"/>
    </row>
    <row r="210" spans="1:7" ht="18" customHeight="1" x14ac:dyDescent="0.3">
      <c r="A210"/>
      <c r="B210"/>
      <c r="C210"/>
      <c r="D210"/>
      <c r="E210"/>
      <c r="F210"/>
      <c r="G210"/>
    </row>
    <row r="211" spans="1:7" ht="29.25" customHeight="1" x14ac:dyDescent="0.3">
      <c r="A211"/>
      <c r="B211" s="103" t="s">
        <v>24</v>
      </c>
      <c r="C211" s="103"/>
      <c r="D211" s="103"/>
      <c r="E211" s="103"/>
      <c r="F211" s="103"/>
      <c r="G211" s="103"/>
    </row>
    <row r="212" spans="1:7" ht="39.75" customHeight="1" x14ac:dyDescent="0.3">
      <c r="A212"/>
      <c r="B212" s="103" t="s">
        <v>37</v>
      </c>
      <c r="C212" s="104"/>
      <c r="D212" s="104"/>
      <c r="E212" s="104"/>
      <c r="F212" s="104"/>
      <c r="G212" s="104"/>
    </row>
    <row r="213" spans="1:7" ht="18" customHeight="1" x14ac:dyDescent="0.3">
      <c r="A213"/>
      <c r="B213" s="104" t="s">
        <v>36</v>
      </c>
      <c r="C213" s="104"/>
      <c r="D213" s="104"/>
      <c r="E213" s="104"/>
      <c r="F213" s="104"/>
      <c r="G213" s="104"/>
    </row>
    <row r="214" spans="1:7" ht="32.25" customHeight="1" x14ac:dyDescent="0.3">
      <c r="A214"/>
      <c r="B214" s="103" t="s">
        <v>25</v>
      </c>
      <c r="C214" s="103"/>
      <c r="D214" s="103"/>
      <c r="E214" s="103"/>
      <c r="F214" s="103"/>
      <c r="G214" s="103"/>
    </row>
    <row r="215" spans="1:7" ht="18" customHeight="1" x14ac:dyDescent="0.3">
      <c r="A215"/>
      <c r="B215" s="104" t="s">
        <v>26</v>
      </c>
      <c r="C215" s="104"/>
      <c r="D215" s="104"/>
      <c r="E215" s="104"/>
      <c r="F215" s="104"/>
      <c r="G215" s="104"/>
    </row>
    <row r="216" spans="1:7" ht="53.25" customHeight="1" x14ac:dyDescent="0.3">
      <c r="A216"/>
      <c r="B216" s="103" t="s">
        <v>38</v>
      </c>
      <c r="C216" s="104"/>
      <c r="D216" s="104"/>
      <c r="E216" s="104"/>
      <c r="F216" s="104"/>
      <c r="G216" s="104"/>
    </row>
    <row r="217" spans="1:7" ht="18" customHeight="1" x14ac:dyDescent="0.3">
      <c r="A217"/>
      <c r="B217" s="104" t="s">
        <v>27</v>
      </c>
      <c r="C217" s="104"/>
      <c r="D217" s="104"/>
      <c r="E217" s="104"/>
      <c r="F217" s="104"/>
      <c r="G217" s="104"/>
    </row>
    <row r="218" spans="1:7" ht="18" customHeight="1" x14ac:dyDescent="0.3">
      <c r="B218" s="104" t="s">
        <v>28</v>
      </c>
      <c r="C218" s="104"/>
      <c r="D218" s="104"/>
      <c r="E218" s="104"/>
      <c r="F218" s="104"/>
      <c r="G218" s="104"/>
    </row>
    <row r="219" spans="1:7" ht="30.75" customHeight="1" x14ac:dyDescent="0.3">
      <c r="B219" s="103" t="s">
        <v>35</v>
      </c>
      <c r="C219" s="103"/>
      <c r="D219" s="103"/>
      <c r="E219" s="103"/>
      <c r="F219" s="103"/>
      <c r="G219" s="103"/>
    </row>
  </sheetData>
  <mergeCells count="56">
    <mergeCell ref="B219:G219"/>
    <mergeCell ref="B213:G213"/>
    <mergeCell ref="B215:G215"/>
    <mergeCell ref="B217:G217"/>
    <mergeCell ref="B218:G218"/>
    <mergeCell ref="B216:G216"/>
    <mergeCell ref="B212:G212"/>
    <mergeCell ref="B214:G214"/>
    <mergeCell ref="B211:G211"/>
    <mergeCell ref="B203:C203"/>
    <mergeCell ref="B204:C204"/>
    <mergeCell ref="B205:C205"/>
    <mergeCell ref="B206:C206"/>
    <mergeCell ref="B207:C207"/>
    <mergeCell ref="B208:C208"/>
    <mergeCell ref="B209:C209"/>
    <mergeCell ref="A133:G133"/>
    <mergeCell ref="A5:G5"/>
    <mergeCell ref="A38:G38"/>
    <mergeCell ref="A67:G67"/>
    <mergeCell ref="A136:G136"/>
    <mergeCell ref="A39:G39"/>
    <mergeCell ref="A6:G6"/>
    <mergeCell ref="A25:G25"/>
    <mergeCell ref="A26:G26"/>
    <mergeCell ref="A134:G134"/>
    <mergeCell ref="C135:E135"/>
    <mergeCell ref="B18:G18"/>
    <mergeCell ref="B50:G50"/>
    <mergeCell ref="B147:G147"/>
    <mergeCell ref="A164:G164"/>
    <mergeCell ref="B174:G174"/>
    <mergeCell ref="A163:G163"/>
    <mergeCell ref="B202:C202"/>
    <mergeCell ref="B201:D201"/>
    <mergeCell ref="B63:G63"/>
    <mergeCell ref="B78:G78"/>
    <mergeCell ref="A2:B2"/>
    <mergeCell ref="A3:B3"/>
    <mergeCell ref="A4:B4"/>
    <mergeCell ref="C2:G2"/>
    <mergeCell ref="C3:G3"/>
    <mergeCell ref="C4:G4"/>
    <mergeCell ref="C66:E66"/>
    <mergeCell ref="A68:G68"/>
    <mergeCell ref="A100:G100"/>
    <mergeCell ref="A101:G101"/>
    <mergeCell ref="F66:G66"/>
    <mergeCell ref="A137:G137"/>
    <mergeCell ref="B49:G49"/>
    <mergeCell ref="B62:G62"/>
    <mergeCell ref="A51:G51"/>
    <mergeCell ref="A52:G52"/>
    <mergeCell ref="A64:G64"/>
    <mergeCell ref="A65:G65"/>
    <mergeCell ref="B111:G111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müfredat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</dc:creator>
  <cp:lastModifiedBy>Recep Kurtuluş</cp:lastModifiedBy>
  <cp:lastPrinted>2025-07-28T08:32:11Z</cp:lastPrinted>
  <dcterms:created xsi:type="dcterms:W3CDTF">2012-03-10T12:38:09Z</dcterms:created>
  <dcterms:modified xsi:type="dcterms:W3CDTF">2026-01-02T12:02:50Z</dcterms:modified>
</cp:coreProperties>
</file>